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xl/drawings/drawing21.xml" ContentType="application/vnd.openxmlformats-officedocument.drawing+xml"/>
  <Override PartName="/xl/comments20.xml" ContentType="application/vnd.openxmlformats-officedocument.spreadsheetml.comments+xml"/>
  <Override PartName="/xl/drawings/drawing22.xml" ContentType="application/vnd.openxmlformats-officedocument.drawing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avid\OneDrive\Desktop\rubric docs\"/>
    </mc:Choice>
  </mc:AlternateContent>
  <xr:revisionPtr revIDLastSave="0" documentId="8_{17A56772-D627-455C-94D5-F004346DE45B}" xr6:coauthVersionLast="47" xr6:coauthVersionMax="47" xr10:uidLastSave="{00000000-0000-0000-0000-000000000000}"/>
  <workbookProtection workbookAlgorithmName="SHA-512" workbookHashValue="ZGu3ATSGl2Puk/0/z49dJLMbQs5LINrCMNHL5MHxaIMEBS34e/ffpO8ru1T4k6MMRa2K23+33nics4XV4RUBuw==" workbookSaltValue="HWr8P3Wjg/g/fT0GMC+Hhg==" workbookSpinCount="100000" lockStructure="1"/>
  <bookViews>
    <workbookView xWindow="-108" yWindow="-108" windowWidth="23256" windowHeight="12576" tabRatio="895" activeTab="21" xr2:uid="{00000000-000D-0000-FFFF-FFFF00000000}"/>
  </bookViews>
  <sheets>
    <sheet name="quelques notes" sheetId="31" r:id="rId1"/>
    <sheet name="les notes finales" sheetId="1" r:id="rId2"/>
    <sheet name="1" sheetId="2" r:id="rId3"/>
    <sheet name="2" sheetId="33" r:id="rId4"/>
    <sheet name="3" sheetId="34" r:id="rId5"/>
    <sheet name="4" sheetId="35" r:id="rId6"/>
    <sheet name="5" sheetId="36" r:id="rId7"/>
    <sheet name="6" sheetId="37" r:id="rId8"/>
    <sheet name="7" sheetId="38" r:id="rId9"/>
    <sheet name="8" sheetId="39" r:id="rId10"/>
    <sheet name="9" sheetId="40" r:id="rId11"/>
    <sheet name="10" sheetId="41" r:id="rId12"/>
    <sheet name="11" sheetId="42" r:id="rId13"/>
    <sheet name="12" sheetId="43" r:id="rId14"/>
    <sheet name="13" sheetId="44" r:id="rId15"/>
    <sheet name="14" sheetId="45" r:id="rId16"/>
    <sheet name="15" sheetId="46" r:id="rId17"/>
    <sheet name="16" sheetId="47" r:id="rId18"/>
    <sheet name="17" sheetId="48" r:id="rId19"/>
    <sheet name="18" sheetId="49" r:id="rId20"/>
    <sheet name="19" sheetId="50" r:id="rId21"/>
    <sheet name="20" sheetId="51" r:id="rId22"/>
  </sheets>
  <definedNames>
    <definedName name="_xlnm.Print_Area" localSheetId="2">'1'!$A$1:$F$38</definedName>
    <definedName name="_xlnm.Print_Area" localSheetId="11">'10'!$A$1:$F$38</definedName>
    <definedName name="_xlnm.Print_Area" localSheetId="12">'11'!$A$1:$F$38</definedName>
    <definedName name="_xlnm.Print_Area" localSheetId="13">'12'!$A$1:$F$38</definedName>
    <definedName name="_xlnm.Print_Area" localSheetId="14">'13'!$A$1:$F$38</definedName>
    <definedName name="_xlnm.Print_Area" localSheetId="15">'14'!$A$1:$F$38</definedName>
    <definedName name="_xlnm.Print_Area" localSheetId="16">'15'!$A$1:$F$38</definedName>
    <definedName name="_xlnm.Print_Area" localSheetId="17">'16'!$A$1:$F$38</definedName>
    <definedName name="_xlnm.Print_Area" localSheetId="18">'17'!$A$1:$F$38</definedName>
    <definedName name="_xlnm.Print_Area" localSheetId="19">'18'!$A$1:$F$38</definedName>
    <definedName name="_xlnm.Print_Area" localSheetId="20">'19'!$A$1:$F$38</definedName>
    <definedName name="_xlnm.Print_Area" localSheetId="3">'2'!$A$1:$F$38</definedName>
    <definedName name="_xlnm.Print_Area" localSheetId="21">'20'!$A$1:$F$38</definedName>
    <definedName name="_xlnm.Print_Area" localSheetId="4">'3'!$A$1:$F$38</definedName>
    <definedName name="_xlnm.Print_Area" localSheetId="5">'4'!$A$1:$F$38</definedName>
    <definedName name="_xlnm.Print_Area" localSheetId="6">'5'!$A$1:$F$38</definedName>
    <definedName name="_xlnm.Print_Area" localSheetId="7">'6'!$A$1:$F$38</definedName>
    <definedName name="_xlnm.Print_Area" localSheetId="8">'7'!$A$1:$F$38</definedName>
    <definedName name="_xlnm.Print_Area" localSheetId="9">'8'!$A$1:$F$38</definedName>
    <definedName name="_xlnm.Print_Area" localSheetId="10">'9'!$A$1:$F$38</definedName>
    <definedName name="_xlnm.Print_Area" localSheetId="1">'les notes finales'!$A$1:$E$31</definedName>
  </definedNames>
  <calcPr calcId="191029" calcMode="autoNoTable" iterate="1" iterateCount="1" iterateDelta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51" l="1"/>
  <c r="B41" i="51"/>
  <c r="B35" i="51"/>
  <c r="B37" i="51"/>
  <c r="C35" i="51"/>
  <c r="C36" i="51"/>
  <c r="C37" i="51"/>
  <c r="D35" i="51"/>
  <c r="D36" i="51"/>
  <c r="D37" i="51"/>
  <c r="E37" i="51"/>
  <c r="B21" i="51"/>
  <c r="B23" i="51"/>
  <c r="C21" i="51"/>
  <c r="C22" i="51"/>
  <c r="C23" i="51"/>
  <c r="D21" i="51"/>
  <c r="D22" i="51"/>
  <c r="D23" i="51"/>
  <c r="E23" i="51"/>
  <c r="B42" i="50"/>
  <c r="B41" i="50"/>
  <c r="B35" i="50"/>
  <c r="B37" i="50"/>
  <c r="C35" i="50"/>
  <c r="C36" i="50"/>
  <c r="C37" i="50"/>
  <c r="D35" i="50"/>
  <c r="D36" i="50"/>
  <c r="D37" i="50"/>
  <c r="E37" i="50"/>
  <c r="B21" i="50"/>
  <c r="B23" i="50"/>
  <c r="C21" i="50"/>
  <c r="C22" i="50"/>
  <c r="C23" i="50"/>
  <c r="D21" i="50"/>
  <c r="D22" i="50"/>
  <c r="D23" i="50"/>
  <c r="E23" i="50"/>
  <c r="B42" i="49"/>
  <c r="B41" i="49"/>
  <c r="B35" i="49"/>
  <c r="B37" i="49"/>
  <c r="C35" i="49"/>
  <c r="C36" i="49"/>
  <c r="C37" i="49"/>
  <c r="D35" i="49"/>
  <c r="D36" i="49"/>
  <c r="D37" i="49"/>
  <c r="E37" i="49"/>
  <c r="B21" i="49"/>
  <c r="B23" i="49"/>
  <c r="C21" i="49"/>
  <c r="C22" i="49"/>
  <c r="C23" i="49"/>
  <c r="D21" i="49"/>
  <c r="D22" i="49"/>
  <c r="D23" i="49"/>
  <c r="E23" i="49"/>
  <c r="B42" i="48"/>
  <c r="B41" i="48"/>
  <c r="B35" i="48"/>
  <c r="B37" i="48"/>
  <c r="C35" i="48"/>
  <c r="C36" i="48"/>
  <c r="C37" i="48"/>
  <c r="D35" i="48"/>
  <c r="D36" i="48"/>
  <c r="D37" i="48"/>
  <c r="E37" i="48"/>
  <c r="B21" i="48"/>
  <c r="B23" i="48"/>
  <c r="C21" i="48"/>
  <c r="C22" i="48"/>
  <c r="C23" i="48"/>
  <c r="D21" i="48"/>
  <c r="D22" i="48"/>
  <c r="D23" i="48"/>
  <c r="E23" i="48"/>
  <c r="B42" i="47"/>
  <c r="B41" i="47"/>
  <c r="B35" i="47"/>
  <c r="B37" i="47"/>
  <c r="C35" i="47"/>
  <c r="C36" i="47"/>
  <c r="C37" i="47"/>
  <c r="D35" i="47"/>
  <c r="D36" i="47"/>
  <c r="D37" i="47"/>
  <c r="E37" i="47"/>
  <c r="B21" i="47"/>
  <c r="B23" i="47"/>
  <c r="C21" i="47"/>
  <c r="C22" i="47"/>
  <c r="C23" i="47"/>
  <c r="D21" i="47"/>
  <c r="D22" i="47"/>
  <c r="D23" i="47"/>
  <c r="E23" i="47"/>
  <c r="B42" i="46"/>
  <c r="B41" i="46"/>
  <c r="B35" i="46"/>
  <c r="B37" i="46"/>
  <c r="C35" i="46"/>
  <c r="C36" i="46"/>
  <c r="C37" i="46"/>
  <c r="D35" i="46"/>
  <c r="D36" i="46"/>
  <c r="D37" i="46"/>
  <c r="E37" i="46"/>
  <c r="B21" i="46"/>
  <c r="B23" i="46"/>
  <c r="C21" i="46"/>
  <c r="C22" i="46"/>
  <c r="C23" i="46"/>
  <c r="D21" i="46"/>
  <c r="D22" i="46"/>
  <c r="D23" i="46"/>
  <c r="E23" i="46"/>
  <c r="B42" i="45"/>
  <c r="B41" i="45"/>
  <c r="B35" i="45"/>
  <c r="B37" i="45"/>
  <c r="C35" i="45"/>
  <c r="C36" i="45"/>
  <c r="C37" i="45"/>
  <c r="D35" i="45"/>
  <c r="D36" i="45"/>
  <c r="D37" i="45"/>
  <c r="E37" i="45"/>
  <c r="B21" i="45"/>
  <c r="B23" i="45"/>
  <c r="C21" i="45"/>
  <c r="C22" i="45"/>
  <c r="C23" i="45"/>
  <c r="D21" i="45"/>
  <c r="D22" i="45"/>
  <c r="D23" i="45"/>
  <c r="E23" i="45"/>
  <c r="B42" i="44"/>
  <c r="B41" i="44"/>
  <c r="B35" i="44"/>
  <c r="B37" i="44"/>
  <c r="C35" i="44"/>
  <c r="C36" i="44"/>
  <c r="C37" i="44"/>
  <c r="D35" i="44"/>
  <c r="D36" i="44"/>
  <c r="D37" i="44"/>
  <c r="E37" i="44"/>
  <c r="B21" i="44"/>
  <c r="B23" i="44"/>
  <c r="C21" i="44"/>
  <c r="C22" i="44"/>
  <c r="C23" i="44"/>
  <c r="D21" i="44"/>
  <c r="D22" i="44"/>
  <c r="D23" i="44"/>
  <c r="E23" i="44"/>
  <c r="B42" i="43"/>
  <c r="B41" i="43"/>
  <c r="B35" i="43"/>
  <c r="B37" i="43"/>
  <c r="C35" i="43"/>
  <c r="C36" i="43"/>
  <c r="C37" i="43"/>
  <c r="D35" i="43"/>
  <c r="D36" i="43"/>
  <c r="D37" i="43"/>
  <c r="E37" i="43"/>
  <c r="B21" i="43"/>
  <c r="B23" i="43"/>
  <c r="C21" i="43"/>
  <c r="C22" i="43"/>
  <c r="C23" i="43"/>
  <c r="D21" i="43"/>
  <c r="D22" i="43"/>
  <c r="D23" i="43"/>
  <c r="E23" i="43"/>
  <c r="B42" i="42"/>
  <c r="B41" i="42"/>
  <c r="B35" i="42"/>
  <c r="B37" i="42"/>
  <c r="C35" i="42"/>
  <c r="C36" i="42"/>
  <c r="C37" i="42"/>
  <c r="D35" i="42"/>
  <c r="D36" i="42"/>
  <c r="D37" i="42"/>
  <c r="E37" i="42"/>
  <c r="B21" i="42"/>
  <c r="B23" i="42"/>
  <c r="C21" i="42"/>
  <c r="C22" i="42"/>
  <c r="C23" i="42"/>
  <c r="D21" i="42"/>
  <c r="D22" i="42"/>
  <c r="D23" i="42"/>
  <c r="E23" i="42"/>
  <c r="B42" i="41"/>
  <c r="B41" i="41"/>
  <c r="B35" i="41"/>
  <c r="B37" i="41"/>
  <c r="C35" i="41"/>
  <c r="C36" i="41"/>
  <c r="C37" i="41"/>
  <c r="D35" i="41"/>
  <c r="D36" i="41"/>
  <c r="D37" i="41"/>
  <c r="E37" i="41"/>
  <c r="B21" i="41"/>
  <c r="B23" i="41"/>
  <c r="C21" i="41"/>
  <c r="C22" i="41"/>
  <c r="C23" i="41"/>
  <c r="D21" i="41"/>
  <c r="D22" i="41"/>
  <c r="D23" i="41"/>
  <c r="E23" i="41"/>
  <c r="B42" i="40"/>
  <c r="B41" i="40"/>
  <c r="B35" i="40"/>
  <c r="B37" i="40"/>
  <c r="C35" i="40"/>
  <c r="C36" i="40"/>
  <c r="C37" i="40"/>
  <c r="D35" i="40"/>
  <c r="D36" i="40"/>
  <c r="D37" i="40"/>
  <c r="E37" i="40"/>
  <c r="B21" i="40"/>
  <c r="B23" i="40"/>
  <c r="C21" i="40"/>
  <c r="C22" i="40"/>
  <c r="C23" i="40"/>
  <c r="D21" i="40"/>
  <c r="D22" i="40"/>
  <c r="D23" i="40"/>
  <c r="E23" i="40"/>
  <c r="B42" i="39"/>
  <c r="B41" i="39"/>
  <c r="B35" i="39"/>
  <c r="B37" i="39"/>
  <c r="C35" i="39"/>
  <c r="C36" i="39"/>
  <c r="C37" i="39"/>
  <c r="D35" i="39"/>
  <c r="D36" i="39"/>
  <c r="D37" i="39"/>
  <c r="E37" i="39"/>
  <c r="B21" i="39"/>
  <c r="B23" i="39"/>
  <c r="C21" i="39"/>
  <c r="C22" i="39"/>
  <c r="C23" i="39"/>
  <c r="D21" i="39"/>
  <c r="D22" i="39"/>
  <c r="D23" i="39"/>
  <c r="E23" i="39"/>
  <c r="B42" i="38"/>
  <c r="B41" i="38"/>
  <c r="B35" i="38"/>
  <c r="B37" i="38"/>
  <c r="C35" i="38"/>
  <c r="C36" i="38"/>
  <c r="C37" i="38"/>
  <c r="D35" i="38"/>
  <c r="D36" i="38"/>
  <c r="D37" i="38"/>
  <c r="E37" i="38"/>
  <c r="B21" i="38"/>
  <c r="B23" i="38"/>
  <c r="C21" i="38"/>
  <c r="C22" i="38"/>
  <c r="C23" i="38"/>
  <c r="D21" i="38"/>
  <c r="D22" i="38"/>
  <c r="D23" i="38"/>
  <c r="E23" i="38"/>
  <c r="B42" i="37"/>
  <c r="B41" i="37"/>
  <c r="B35" i="37"/>
  <c r="B37" i="37"/>
  <c r="C35" i="37"/>
  <c r="C36" i="37"/>
  <c r="C37" i="37"/>
  <c r="D35" i="37"/>
  <c r="D36" i="37"/>
  <c r="D37" i="37"/>
  <c r="E37" i="37"/>
  <c r="B21" i="37"/>
  <c r="B23" i="37"/>
  <c r="C21" i="37"/>
  <c r="C22" i="37"/>
  <c r="C23" i="37"/>
  <c r="D21" i="37"/>
  <c r="D22" i="37"/>
  <c r="D23" i="37"/>
  <c r="E23" i="37"/>
  <c r="B42" i="36"/>
  <c r="B41" i="36"/>
  <c r="B35" i="36"/>
  <c r="B37" i="36"/>
  <c r="C35" i="36"/>
  <c r="C36" i="36"/>
  <c r="C37" i="36"/>
  <c r="D35" i="36"/>
  <c r="D36" i="36"/>
  <c r="D37" i="36"/>
  <c r="E37" i="36"/>
  <c r="B21" i="36"/>
  <c r="B23" i="36"/>
  <c r="C21" i="36"/>
  <c r="C22" i="36"/>
  <c r="C23" i="36"/>
  <c r="D21" i="36"/>
  <c r="D22" i="36"/>
  <c r="D23" i="36"/>
  <c r="E23" i="36"/>
  <c r="B42" i="35"/>
  <c r="B41" i="35"/>
  <c r="B35" i="35"/>
  <c r="B37" i="35"/>
  <c r="C35" i="35"/>
  <c r="C36" i="35"/>
  <c r="C37" i="35"/>
  <c r="D35" i="35"/>
  <c r="D36" i="35"/>
  <c r="D37" i="35"/>
  <c r="E37" i="35"/>
  <c r="B21" i="35"/>
  <c r="B23" i="35"/>
  <c r="C21" i="35"/>
  <c r="C22" i="35"/>
  <c r="C23" i="35"/>
  <c r="D21" i="35"/>
  <c r="D22" i="35"/>
  <c r="D23" i="35"/>
  <c r="E23" i="35"/>
  <c r="B42" i="34"/>
  <c r="B41" i="34"/>
  <c r="B35" i="34"/>
  <c r="B37" i="34"/>
  <c r="C35" i="34"/>
  <c r="C36" i="34"/>
  <c r="C37" i="34"/>
  <c r="D35" i="34"/>
  <c r="D36" i="34"/>
  <c r="D37" i="34"/>
  <c r="E37" i="34"/>
  <c r="B21" i="34"/>
  <c r="B23" i="34"/>
  <c r="C21" i="34"/>
  <c r="C22" i="34"/>
  <c r="C23" i="34"/>
  <c r="D21" i="34"/>
  <c r="D22" i="34"/>
  <c r="D23" i="34"/>
  <c r="E23" i="34"/>
  <c r="B42" i="33"/>
  <c r="B41" i="33"/>
  <c r="B35" i="33"/>
  <c r="B37" i="33"/>
  <c r="C35" i="33"/>
  <c r="C36" i="33"/>
  <c r="C37" i="33"/>
  <c r="D35" i="33"/>
  <c r="D36" i="33"/>
  <c r="D37" i="33"/>
  <c r="E37" i="33"/>
  <c r="B21" i="33"/>
  <c r="B23" i="33"/>
  <c r="C21" i="33"/>
  <c r="C22" i="33"/>
  <c r="C23" i="33"/>
  <c r="D21" i="33"/>
  <c r="D22" i="33"/>
  <c r="D23" i="33"/>
  <c r="E23" i="33"/>
  <c r="B42" i="2"/>
  <c r="B41" i="2"/>
  <c r="B35" i="2"/>
  <c r="B37" i="2"/>
  <c r="C35" i="2"/>
  <c r="C36" i="2"/>
  <c r="C37" i="2"/>
  <c r="D35" i="2"/>
  <c r="D36" i="2"/>
  <c r="D37" i="2"/>
  <c r="E37" i="2"/>
  <c r="B21" i="2"/>
  <c r="B23" i="2"/>
  <c r="C21" i="2"/>
  <c r="C22" i="2"/>
  <c r="C23" i="2"/>
  <c r="D21" i="2"/>
  <c r="D22" i="2"/>
  <c r="D23" i="2"/>
  <c r="E23" i="2"/>
  <c r="D12" i="1"/>
  <c r="E31" i="1"/>
  <c r="E30" i="1"/>
  <c r="E29" i="1"/>
  <c r="E28" i="1"/>
  <c r="E27" i="1"/>
  <c r="E26" i="1"/>
  <c r="E25" i="1"/>
  <c r="D31" i="1"/>
  <c r="D30" i="1"/>
  <c r="D29" i="1"/>
  <c r="D28" i="1"/>
  <c r="D27" i="1"/>
  <c r="D26" i="1"/>
  <c r="D25" i="1"/>
  <c r="C31" i="1"/>
  <c r="C30" i="1"/>
  <c r="C29" i="1"/>
  <c r="C28" i="1"/>
  <c r="C27" i="1"/>
  <c r="C26" i="1"/>
  <c r="C25" i="1"/>
  <c r="B31" i="1"/>
  <c r="B30" i="1"/>
  <c r="B29" i="1"/>
  <c r="B28" i="1"/>
  <c r="B27" i="1"/>
  <c r="B26" i="1"/>
  <c r="B25" i="1"/>
  <c r="E24" i="1"/>
  <c r="E23" i="1"/>
  <c r="E22" i="1"/>
  <c r="E21" i="1"/>
  <c r="E20" i="1"/>
  <c r="E19" i="1"/>
  <c r="E18" i="1"/>
  <c r="E17" i="1"/>
  <c r="E16" i="1"/>
  <c r="E15" i="1"/>
  <c r="E14" i="1"/>
  <c r="E13" i="1"/>
  <c r="B24" i="1"/>
  <c r="B23" i="1"/>
  <c r="B22" i="1"/>
  <c r="B21" i="1"/>
  <c r="B20" i="1"/>
  <c r="B19" i="1"/>
  <c r="B18" i="1"/>
  <c r="B17" i="1"/>
  <c r="B16" i="1"/>
  <c r="B15" i="1"/>
  <c r="B14" i="1"/>
  <c r="B13" i="1"/>
  <c r="D24" i="1"/>
  <c r="D23" i="1"/>
  <c r="D22" i="1"/>
  <c r="D21" i="1"/>
  <c r="D20" i="1"/>
  <c r="D19" i="1"/>
  <c r="D18" i="1"/>
  <c r="D17" i="1"/>
  <c r="D16" i="1"/>
  <c r="D15" i="1"/>
  <c r="D14" i="1"/>
  <c r="D13" i="1"/>
  <c r="C24" i="1"/>
  <c r="C23" i="1"/>
  <c r="C22" i="1"/>
  <c r="C21" i="1"/>
  <c r="C20" i="1"/>
  <c r="C19" i="1"/>
  <c r="C18" i="1"/>
  <c r="C17" i="1"/>
  <c r="C16" i="1"/>
  <c r="C15" i="1"/>
  <c r="C14" i="1"/>
  <c r="C13" i="1"/>
  <c r="B12" i="1"/>
  <c r="E12" i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</author>
  </authors>
  <commentList>
    <comment ref="B11" authorId="0" shapeId="0" xr:uid="{00000000-0006-0000-0100-000001000000}">
      <text>
        <r>
          <rPr>
            <sz val="9"/>
            <color indexed="81"/>
            <rFont val="Calibri"/>
            <family val="2"/>
          </rPr>
          <t xml:space="preserve">Auto-populated from numbered worksheets (Contest Evaluation Forms)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151C6D79-5920-4F26-96EC-9F136BA5AB33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C627A8AC-2C51-40C5-977D-2553CD4046C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220AC5E5-DF35-4FA6-9E17-35D2058B456A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628F8985-C33A-4EA7-ACCA-BEA01824111C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E8B97C20-12E3-4070-8308-04C8D1356005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1B188719-E9EA-4DC4-959C-BC4F4697F61D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48345E3C-AE6D-4290-B44B-C1DCFE1A1ECE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618992CE-0973-41EA-A245-65B9CADD0FD6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3C943166-43EB-417E-9E99-8B5F80C20F0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14FFBC3C-264C-4143-B4B4-F4EF7DBD5CF9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007820C4-8E05-4619-A931-5B1BDB3AFC52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BA4B900E-CF31-46AE-B937-A8FA46670181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9C4ABF65-0AAE-403C-8DCC-9D088E1B2077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B6E58A03-A1B4-4C1F-AD31-68BC66AD830E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98290F32-6B7E-435E-941B-8D42B32A6424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76C92D7A-8EEA-4F92-A4DE-63CE2B34DC7E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7C796469-8A5B-4C78-A302-6739EBC93B6F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9E1C6DAB-22AF-47FC-BC4B-403755311E63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350D50E3-99C6-43D2-A0CD-429D63EF2C91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1FFA4DBB-B27F-493A-B408-7C8589C5EE8A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28423B16-19C8-4E82-AB04-321FACC2A4C2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4593C968-B942-44CB-AAE3-EBAC138B531A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5CD7436C-A14B-4412-B175-21A046056E04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D8113571-E9AC-4DFB-B6D6-C3F97581A32A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8E03842D-3459-49A4-A538-B22C12773EFB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0A5E8628-B9F3-46EB-B7F9-15F349338B6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DA8DBB8A-D87F-428E-8B33-853EFB61A243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C8DB9F0D-D300-4010-9182-C9690974616F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CE893BD6-363A-48BD-94A9-B77032E532EF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9C90D64B-0C99-412A-A31E-D81805A36666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97DDF2CC-18D5-4A93-9697-FDAB7313E54C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E3F0C500-CE24-4651-8C67-B684250BAD89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00E76284-9BDC-43A0-9E6D-7AB8CEACCD33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A848DF59-635E-4DB5-B7E7-532DBA88269C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6CBDB688-ACBF-4068-B3C3-69908E3F963C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4BBC0BB9-3FD4-476A-8BC4-D29B54C2AFFA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794119C2-D8C8-4459-9639-F9B22BD15434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2A6A9B1A-395B-4632-97FA-869593C3970F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2041F909-F235-4131-85F8-8A09C31E7237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CD12BBC2-F5D0-4D6A-B3F6-E88673B7A69C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EE60B7D4-6A7F-458D-B8FE-6876CA46B9C6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1F3DCE98-91E5-406E-AC79-60C00CB05461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0B213814-2C4C-403E-8CA7-3C42F9DD7853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FB02FE33-5049-4F06-8C33-B23309C897D2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5A900E3D-C80C-4E8E-B420-E3AD69418F37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D7B46403-C642-4459-86FB-9B355784C60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D67C311B-2EBE-47B8-9DB3-EF037692F821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AFBC51D8-7D3B-457A-AE32-647CC14916D5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6A33388F-3B0B-41B7-B70F-AB786DA3AB3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5F1C0EE3-B3B0-4103-B782-F99FD9EADC17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591F27E5-85D2-4391-AAA5-3285FECFF575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230E03D7-89FA-4C1F-80C1-645877D5A9CC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767DE5B7-1430-4F97-B906-1265BFECE23F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7D04EF8C-F01E-4740-9BC1-A77F390E44EB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A3746EA3-3F8C-4EF1-9142-F43DD9450372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FC6A50C8-DE64-4F7D-B6F3-BB599420B2C8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ECE843BD-652B-4B21-910F-9A08409DA549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63D3E332-D1D5-4CD7-A4CA-8D80EE5D9E63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F21DDF9A-305E-4CFC-97C0-7B4C5675F61D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444C9438-4F08-42CC-9C45-CFC54CBA4978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00000000-0006-0000-0200-00000100000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00000000-0006-0000-0200-00000200000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00000000-0006-0000-0200-00000300000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00000000-0006-0000-0200-00000400000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00000000-0006-0000-0200-00000500000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00000000-0006-0000-0200-000006000000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660893A4-9F29-4AEA-A29E-1F903360BB84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7BD2336A-55CB-4D07-BB5D-81DB9A318F1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2560D353-3296-405B-85BB-D694E74FD8D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96C6E6F0-305F-474E-B6BD-67A08A3E385D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79C015BD-B77E-45AC-8DDE-34EC8085441E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2793CA6D-031C-4D88-8F52-63836D7949F3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267536DE-7716-4028-8622-5493A443B8D5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04C923C1-E287-425C-9A7E-4BBE8906C279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95D18946-747C-4F39-A339-77BF368465EA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A06877EA-D87D-499B-A7C2-9AA29F063692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A5A54CA5-515E-4E57-BC58-CB8E781DEB03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513CE728-5885-4FA4-AAE8-363BEF2B3421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17E5ADA2-C814-496A-8042-0A37E626C915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DF0C69D3-8F97-48A1-B493-0C58C594CED4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FC16701D-6430-4056-B8F8-8EB46E535A17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DDAF4817-6979-4FA3-9615-B4B32BF804F4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BC3CBF6F-88FE-4232-AC71-1523339CB7CF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F9D5BC26-E9A7-4FE5-AA68-084D20D7E3A3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5E04EE5D-50D1-4483-805A-8F0BDB1D0426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A4CE3089-F9DB-4441-8932-940A5CA7CDF8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3CD51811-7623-4151-894E-0934FAB9ACF6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EE582FCF-1A23-46ED-BB8B-212A395326EC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77994CDD-4D0A-459C-9AF4-45DE41E68C6D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80AF8F7C-F643-4AD1-A926-E21C5DD4A844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FAD150EA-79C6-4D08-A6F3-0A03B738C0EF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CFB67A1F-499C-49EE-A7B1-905FE8726DA4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438BB18F-6C9F-4AF8-BE42-D7249986A7C1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D967996D-37D1-4401-8D09-DA1E98B5633A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7FAD6184-85D1-4BD4-9FDB-2DBBFC4F2A12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34778B0D-C75A-41A0-A911-ECB5A27F1213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660CBDDA-A9E5-4BEA-8175-D6B5CA76CE9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815736C4-0532-421D-BF86-BC3A991950B7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0990D637-CB28-4C59-B253-A7E7940791FA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8C4DBB73-AFB1-404F-85C2-562266553B45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E37C25AF-3EC4-4A53-9038-51AEFB6D59D6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975DBC04-D991-4970-BBD1-7AFF7E00F5F0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11632859-6589-456D-BD6A-A608A18BA227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A9FC5243-0DC8-4418-BFE8-9A0E398C1957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CC987EFF-E4E8-43E4-AFCD-927AAD27E057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585AF535-FDC2-4F31-BFFB-369CF8542E4E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D42A9A0A-A28F-420E-AE99-559AF81F76DC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FF07C9EF-B31F-4524-9803-E3E98A5A1251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807810C2-00A7-403D-B9DE-5FE053E3BD1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B101E520-35E6-4DB1-9960-989D992B1404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36771F0E-2775-4CC9-9B38-73CE80E688F7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FCBE15DD-3C25-45D1-A2C1-2F310DEB4322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052E6AEE-C966-494C-839E-ED1F2A955905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9469C078-5643-4704-946B-10481C45CA42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969CC965-F14B-43A5-A73D-F9B99DAC4490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15" authorId="0" shapeId="0" xr:uid="{66B8302C-557B-478A-9D23-C7A6CD627D3E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15" authorId="0" shapeId="0" xr:uid="{C8720127-9CFC-4A68-9894-5F768A4E6CFD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B29" authorId="0" shapeId="0" xr:uid="{92C25B9C-CA7D-4670-B346-00A8ED71829C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C29" authorId="0" shapeId="0" xr:uid="{2D8A9BE9-A5F1-4EB2-BE3B-7D66451D103B}">
      <text>
        <r>
          <rPr>
            <sz val="9"/>
            <color indexed="81"/>
            <rFont val="Tahoma"/>
            <family val="2"/>
          </rPr>
          <t>Saisir les notes</t>
        </r>
      </text>
    </comment>
    <comment ref="D29" authorId="0" shapeId="0" xr:uid="{C26162F5-EC28-468D-BE32-DE6A39320915}">
      <text>
        <r>
          <rPr>
            <sz val="9"/>
            <color indexed="81"/>
            <rFont val="Tahoma"/>
            <family val="2"/>
          </rPr>
          <t>Saisir les notes</t>
        </r>
      </text>
    </comment>
  </commentList>
</comments>
</file>

<file path=xl/sharedStrings.xml><?xml version="1.0" encoding="utf-8"?>
<sst xmlns="http://schemas.openxmlformats.org/spreadsheetml/2006/main" count="930" uniqueCount="49">
  <si>
    <t>Excellent</t>
  </si>
  <si>
    <t xml:space="preserve"> </t>
  </si>
  <si>
    <t>`</t>
  </si>
  <si>
    <t>La fiche d'évaluation générale</t>
  </si>
  <si>
    <t>Nom de l'élève</t>
  </si>
  <si>
    <t>Titre du poème</t>
  </si>
  <si>
    <t>Section de prix</t>
  </si>
  <si>
    <t>1er tour</t>
  </si>
  <si>
    <t>2ème tour</t>
  </si>
  <si>
    <t>1er juré</t>
  </si>
  <si>
    <t>2ème juré</t>
  </si>
  <si>
    <t>3ème juré</t>
  </si>
  <si>
    <t>Critères d'évaluation</t>
  </si>
  <si>
    <t>Présence physique</t>
  </si>
  <si>
    <t>Voix et articulation</t>
  </si>
  <si>
    <t>Compréhension</t>
  </si>
  <si>
    <t>Impression générale</t>
  </si>
  <si>
    <t>NOTE FINALE au 1er tour</t>
  </si>
  <si>
    <t>Points supplémentaires pour la précision (maximum : 8 points)</t>
  </si>
  <si>
    <t>NOTE FINALE au 2ème tour</t>
  </si>
  <si>
    <t>Bon</t>
  </si>
  <si>
    <t>Très bon</t>
  </si>
  <si>
    <t>Date</t>
  </si>
  <si>
    <t>Lieu</t>
  </si>
  <si>
    <t>Section française</t>
  </si>
  <si>
    <t>Section bilingue</t>
  </si>
  <si>
    <t>Section anglaise</t>
  </si>
  <si>
    <t>Chaque page numérotée représente un élève, jusqu'à un maximum de 20 élèves.</t>
  </si>
  <si>
    <t>La page intitulée « les notes finales » calcule automatiquement le score final.</t>
  </si>
  <si>
    <t>Les deux meilleures notes finales dans chaque section de prix seront automatiquement mises en évidence par le système.</t>
  </si>
  <si>
    <t>Toutes les cellules de ce fichier sont verrouillées, à part les cellules grises où nous vous demandons de saisir les données.</t>
  </si>
  <si>
    <t>La saisie des données (les cellules de couleur grise) :</t>
  </si>
  <si>
    <t>Dans la fiche intitulée « notes finales » :</t>
  </si>
  <si>
    <t>Dans les pages numérotées :</t>
  </si>
  <si>
    <t>Saisir la section de prix (section française, section bilingue, section anglaise).</t>
  </si>
  <si>
    <t>Saisir les titres des poèmes.</t>
  </si>
  <si>
    <t>Saisir le nom de l’élève ; un élève par page numérotée.</t>
  </si>
  <si>
    <t>Saisir les notes ; un message d’erreur vous indiquera toute saisie erronée.</t>
  </si>
  <si>
    <t>N.B. Garder les fiches d’évaluation d’origine (format papier) pour y référer en cas de problème technique.</t>
  </si>
  <si>
    <t>Les élèves peuvent concourir dans l’une des trois sections de prix : la section française (2 poèmes en français), la section bilingue (1 poème en français, 1 poème en anglais), ou la section anglaise (2 poèmes en anglais).</t>
  </si>
  <si>
    <t>Le jury notera les récitations sur des fiches d'évaluation imprimées. Celles-ci seront ensuite remises à la personne qui calcule les scores.</t>
  </si>
  <si>
    <t>Saisir « la date » et « le lieu ».</t>
  </si>
  <si>
    <t>Les notes finales</t>
  </si>
  <si>
    <t>Le tableau excel</t>
  </si>
  <si>
    <t>note finale</t>
  </si>
  <si>
    <t>L'interprétation</t>
  </si>
  <si>
    <t>En Développement</t>
  </si>
  <si>
    <t>Satisfaisant</t>
  </si>
  <si>
    <t>Sous-total (maximum : 60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</si>
</sst>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C]d\ mmm\ yyyy;@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8"/>
      <name val="Verdana"/>
      <family val="2"/>
    </font>
    <font>
      <sz val="11"/>
      <name val="Calibri"/>
      <family val="2"/>
    </font>
    <font>
      <sz val="8"/>
      <name val="Calibri"/>
      <family val="2"/>
    </font>
    <font>
      <sz val="9"/>
      <color indexed="8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rgb="FF3CA8FF"/>
        <bgColor indexed="64"/>
      </patternFill>
    </fill>
    <fill>
      <patternFill patternType="solid">
        <fgColor rgb="FFA4D96E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thin">
        <color auto="1"/>
      </bottom>
      <diagonal/>
    </border>
    <border>
      <left/>
      <right/>
      <top/>
      <bottom style="dotted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auto="1"/>
      </bottom>
      <diagonal/>
    </border>
    <border>
      <left/>
      <right style="thin">
        <color auto="1"/>
      </right>
      <top style="thin">
        <color indexed="55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tted">
        <color rgb="FF96969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55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19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0" fillId="2" borderId="0" xfId="0" applyFill="1" applyBorder="1"/>
    <xf numFmtId="0" fontId="3" fillId="2" borderId="6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3" fillId="2" borderId="12" xfId="0" applyFont="1" applyFill="1" applyBorder="1" applyAlignment="1">
      <alignment horizontal="center"/>
    </xf>
    <xf numFmtId="0" fontId="0" fillId="2" borderId="13" xfId="0" applyFill="1" applyBorder="1"/>
    <xf numFmtId="0" fontId="1" fillId="2" borderId="5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2" borderId="13" xfId="0" applyFill="1" applyBorder="1" applyAlignment="1">
      <alignment wrapText="1"/>
    </xf>
    <xf numFmtId="0" fontId="6" fillId="8" borderId="17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2" borderId="0" xfId="0" applyFill="1" applyAlignment="1">
      <alignment horizontal="left" indent="3"/>
    </xf>
    <xf numFmtId="49" fontId="0" fillId="2" borderId="0" xfId="0" applyNumberFormat="1" applyFill="1"/>
    <xf numFmtId="0" fontId="0" fillId="10" borderId="0" xfId="0" applyFill="1"/>
    <xf numFmtId="0" fontId="0" fillId="1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1" xfId="0" applyNumberFormat="1" applyFill="1" applyBorder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64" fontId="0" fillId="2" borderId="11" xfId="0" applyNumberFormat="1" applyFill="1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7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NumberFormat="1" applyFont="1" applyFill="1" applyBorder="1" applyAlignment="1" applyProtection="1">
      <alignment horizontal="left" indent="2"/>
      <protection locked="0"/>
    </xf>
    <xf numFmtId="0" fontId="0" fillId="3" borderId="13" xfId="0" applyFill="1" applyBorder="1" applyAlignment="1" applyProtection="1">
      <alignment horizontal="left" wrapText="1" indent="1"/>
      <protection locked="0"/>
    </xf>
    <xf numFmtId="0" fontId="0" fillId="3" borderId="13" xfId="0" applyFill="1" applyBorder="1" applyAlignment="1" applyProtection="1">
      <alignment horizontal="left" indent="1"/>
      <protection locked="0"/>
    </xf>
    <xf numFmtId="0" fontId="4" fillId="9" borderId="0" xfId="0" applyFont="1" applyFill="1" applyAlignment="1">
      <alignment horizontal="center"/>
    </xf>
    <xf numFmtId="0" fontId="0" fillId="3" borderId="0" xfId="0" applyFont="1" applyFill="1" applyBorder="1" applyAlignment="1" applyProtection="1">
      <alignment horizontal="left" indent="2"/>
      <protection locked="0"/>
    </xf>
    <xf numFmtId="0" fontId="19" fillId="5" borderId="0" xfId="0" applyFont="1" applyFill="1" applyAlignment="1">
      <alignment horizontal="center"/>
    </xf>
  </cellXfs>
  <cellStyles count="1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Normal" xfId="0" builtinId="0"/>
  </cellStyles>
  <dxfs count="3">
    <dxf>
      <font>
        <color auto="1"/>
      </font>
      <fill>
        <patternFill patternType="solid">
          <fgColor indexed="64"/>
          <bgColor rgb="FFFF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6FC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47126</xdr:colOff>
      <xdr:row>0</xdr:row>
      <xdr:rowOff>0</xdr:rowOff>
    </xdr:from>
    <xdr:to>
      <xdr:col>0</xdr:col>
      <xdr:colOff>951941</xdr:colOff>
      <xdr:row>4</xdr:row>
      <xdr:rowOff>193615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47126" y="0"/>
          <a:ext cx="904815" cy="9048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714DE0-4051-4106-8344-4519D157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D7524D-0A1B-4BF7-BA01-7BD4018C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37A6EF-C916-4A3B-A1B4-1EAF0549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4C5F0C-9AE2-4AA7-95AA-D3B9DE01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F90A3-30A6-4B8B-8AF1-3DBA26CE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1A43BC-F00B-4451-85BD-329F67F1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D84AB7-04AB-4836-B2DA-8B1CAA77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2C451E5-537F-4DD4-A3A6-29AF1038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8DAD10-EE1D-499E-903D-0E9BBCB9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A8B8A1-2A97-4205-98C9-FAD67D99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A46AA7-92A3-47D2-B2EE-B9D9022F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8EE75B-4124-437D-A65C-624C1099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439BB8-D12B-43CC-B9BD-1B942919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D4E58E-9F22-4673-AB62-1789A0D5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815F97-434B-4C2C-BF5F-B497DEF8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47444D-FFAC-4A8B-9A7C-AF9F2D73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B17D30-AED6-492C-9385-C9C79E5A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105921-4440-483A-A769-B807318B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D46F4C-B4E4-4E77-ACA3-2C217745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917AF1-4FC2-4A05-950A-72A189EC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17607</xdr:colOff>
      <xdr:row>0</xdr:row>
      <xdr:rowOff>0</xdr:rowOff>
    </xdr:from>
    <xdr:to>
      <xdr:col>1</xdr:col>
      <xdr:colOff>986252</xdr:colOff>
      <xdr:row>6</xdr:row>
      <xdr:rowOff>72533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17607" y="0"/>
          <a:ext cx="1169813" cy="1169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3BE512-D189-4FB3-8E94-63EE9ADA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66B5DD-7EC5-46C0-B7BA-C56C1EE9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BBF949-CD2D-4593-AA32-87651179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69B1F7-3922-40B5-AB6C-759CA4AE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3C1031-C9D7-4A5F-BB41-32BD5CA1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FC31E7-ACF2-4132-997A-89F00944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09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599612-8191-4540-B4E3-AD41773F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2CE750-1BF6-465B-973D-277966EC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D53C90-10AB-4408-B1F8-F743235E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C4C08B-EEEF-44A5-BEE4-1CF392D5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E8FC8A-3CAE-41ED-98E1-BD54E66F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BF7DA8-FD5F-4AEC-A405-F4DB4FA1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BF9C1D-AD28-4091-A25E-2C23D3F4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6CCF4D-79E4-4971-8E34-8938EBF2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3C0793-5A7F-48E7-88B4-DF3EA458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D6456F-BB8E-4FED-9CE7-7C3DC9CA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18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20320</xdr:rowOff>
    </xdr:from>
    <xdr:to>
      <xdr:col>0</xdr:col>
      <xdr:colOff>1365885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5D176C-A123-4586-BEC6-C116C382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"/>
          <a:ext cx="1365885" cy="121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75311</xdr:colOff>
      <xdr:row>0</xdr:row>
      <xdr:rowOff>20320</xdr:rowOff>
    </xdr:from>
    <xdr:to>
      <xdr:col>0</xdr:col>
      <xdr:colOff>1290574</xdr:colOff>
      <xdr:row>6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22026F-20EC-4651-8D4D-7C6418C9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75311" y="20320"/>
          <a:ext cx="1215263" cy="121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29"/>
  <sheetViews>
    <sheetView view="pageLayout" topLeftCell="A19" zoomScale="150" zoomScalePageLayoutView="150" workbookViewId="0">
      <selection activeCell="A14" sqref="A14"/>
    </sheetView>
  </sheetViews>
  <sheetFormatPr defaultColWidth="11.44140625" defaultRowHeight="14.4" x14ac:dyDescent="0.3"/>
  <cols>
    <col min="1" max="1" width="80.109375" customWidth="1"/>
    <col min="4" max="4" width="8.109375" customWidth="1"/>
    <col min="5" max="5" width="13.33203125" customWidth="1"/>
    <col min="6" max="6" width="10.88671875" customWidth="1"/>
    <col min="7" max="7" width="21.6640625" customWidth="1"/>
    <col min="8" max="8" width="10.88671875" customWidth="1"/>
  </cols>
  <sheetData>
    <row r="1" spans="1:1" ht="14.1" customHeight="1" x14ac:dyDescent="0.3">
      <c r="A1" s="53" t="s">
        <v>43</v>
      </c>
    </row>
    <row r="2" spans="1:1" ht="14.1" customHeight="1" x14ac:dyDescent="0.3">
      <c r="A2" s="54"/>
    </row>
    <row r="3" spans="1:1" ht="14.1" customHeight="1" x14ac:dyDescent="0.3">
      <c r="A3" s="54"/>
    </row>
    <row r="4" spans="1:1" ht="14.1" customHeight="1" x14ac:dyDescent="0.3">
      <c r="A4" s="54"/>
    </row>
    <row r="5" spans="1:1" ht="17.100000000000001" customHeight="1" x14ac:dyDescent="0.3">
      <c r="A5" s="54"/>
    </row>
    <row r="6" spans="1:1" x14ac:dyDescent="0.3">
      <c r="A6" s="25"/>
    </row>
    <row r="7" spans="1:1" ht="28.8" x14ac:dyDescent="0.3">
      <c r="A7" s="37" t="s">
        <v>40</v>
      </c>
    </row>
    <row r="8" spans="1:1" x14ac:dyDescent="0.3">
      <c r="A8" s="37" t="s">
        <v>27</v>
      </c>
    </row>
    <row r="9" spans="1:1" ht="28.8" x14ac:dyDescent="0.3">
      <c r="A9" s="37" t="s">
        <v>30</v>
      </c>
    </row>
    <row r="10" spans="1:1" ht="43.2" x14ac:dyDescent="0.3">
      <c r="A10" s="37" t="s">
        <v>39</v>
      </c>
    </row>
    <row r="11" spans="1:1" x14ac:dyDescent="0.3">
      <c r="A11" s="30" t="s">
        <v>28</v>
      </c>
    </row>
    <row r="12" spans="1:1" ht="28.8" x14ac:dyDescent="0.3">
      <c r="A12" s="37" t="s">
        <v>29</v>
      </c>
    </row>
    <row r="13" spans="1:1" x14ac:dyDescent="0.3">
      <c r="A13" s="30"/>
    </row>
    <row r="14" spans="1:1" x14ac:dyDescent="0.3">
      <c r="A14" s="37" t="s">
        <v>1</v>
      </c>
    </row>
    <row r="15" spans="1:1" x14ac:dyDescent="0.3">
      <c r="A15" s="38" t="s">
        <v>31</v>
      </c>
    </row>
    <row r="16" spans="1:1" x14ac:dyDescent="0.3">
      <c r="A16" s="37" t="s">
        <v>1</v>
      </c>
    </row>
    <row r="17" spans="1:1" x14ac:dyDescent="0.3">
      <c r="A17" s="39" t="s">
        <v>32</v>
      </c>
    </row>
    <row r="18" spans="1:1" x14ac:dyDescent="0.3">
      <c r="A18" s="40" t="s">
        <v>41</v>
      </c>
    </row>
    <row r="19" spans="1:1" x14ac:dyDescent="0.3">
      <c r="A19" s="37" t="s">
        <v>1</v>
      </c>
    </row>
    <row r="20" spans="1:1" x14ac:dyDescent="0.3">
      <c r="A20" s="39" t="s">
        <v>33</v>
      </c>
    </row>
    <row r="21" spans="1:1" x14ac:dyDescent="0.3">
      <c r="A21" s="37" t="s">
        <v>36</v>
      </c>
    </row>
    <row r="22" spans="1:1" x14ac:dyDescent="0.3">
      <c r="A22" s="37" t="s">
        <v>34</v>
      </c>
    </row>
    <row r="23" spans="1:1" x14ac:dyDescent="0.3">
      <c r="A23" s="37" t="s">
        <v>35</v>
      </c>
    </row>
    <row r="24" spans="1:1" x14ac:dyDescent="0.3">
      <c r="A24" s="37" t="s">
        <v>37</v>
      </c>
    </row>
    <row r="25" spans="1:1" x14ac:dyDescent="0.3">
      <c r="A25" s="37"/>
    </row>
    <row r="26" spans="1:1" x14ac:dyDescent="0.3">
      <c r="A26" s="37"/>
    </row>
    <row r="27" spans="1:1" ht="28.8" x14ac:dyDescent="0.3">
      <c r="A27" s="38" t="s">
        <v>38</v>
      </c>
    </row>
    <row r="28" spans="1:1" x14ac:dyDescent="0.3">
      <c r="A28" s="37"/>
    </row>
    <row r="29" spans="1:1" x14ac:dyDescent="0.3">
      <c r="A29" s="37"/>
    </row>
  </sheetData>
  <sheetProtection algorithmName="SHA-512" hashValue="P8BRUOcdrRC6ONNm00sLAVce1r/jsPOdvJGWKgfpdVxFC7Uhc63OE5t/mh24SMZQkr3vc15Qimmf0w6itq17rg==" saltValue="WNKxZOutBGPgSsvBGuknEA==" spinCount="100000" sheet="1" selectLockedCells="1"/>
  <mergeCells count="1">
    <mergeCell ref="A1:A5"/>
  </mergeCells>
  <phoneticPr fontId="5" type="noConversion"/>
  <pageMargins left="0.75" right="0.75" top="0.5" bottom="1" header="0.5" footer="0.5"/>
  <pageSetup orientation="portrait" horizontalDpi="4294967292" verticalDpi="4294967292" r:id="rId1"/>
  <headerFooter>
    <oddHeader xml:space="preserve">&amp;L                         _x000D_                              _x000D_                         _x000D_                         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Y42"/>
  <sheetViews>
    <sheetView topLeftCell="A12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hpOnTuiSEmgiUA/ZceFnkE9PtWdLUD8EhyGMZBOkzJSidb1tv5DITBBr+sIm9PaxqJlHGUwLDGcKhhgHMdQnYw==" saltValue="nJtgJdOsitzA1JrtsAwg7Q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3D95248A-51DC-400D-B5D8-176670D2E3A2}">
      <formula1>1</formula1>
      <formula2>8</formula2>
    </dataValidation>
    <dataValidation type="list" allowBlank="1" showInputMessage="1" showErrorMessage="1" error="Valeur erronée - veuillez revoir votre saisie." sqref="B20:D20 B34:D34" xr:uid="{3307019F-4C75-4A33-89A8-62E960458E7A}">
      <formula1>$G$20:$K$20</formula1>
    </dataValidation>
    <dataValidation type="list" allowBlank="1" showInputMessage="1" showErrorMessage="1" error="Veuillez saisir un chiffre entre 6 et 10." sqref="B16:D19 B30:D33" xr:uid="{E686CBDC-9845-4DBD-AF85-1FAA55B37597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EED4ACDC-7E15-4EB2-9B3D-99C11C9FBB50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Y42"/>
  <sheetViews>
    <sheetView topLeftCell="A12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ySRyXXFyC0NF66mA4g1CPWpnVuONosCHHbUWmOjgerp9Vgxn6jObd+k0pAIqiP4Aiy2sApOAJQYKLFPl93lM5Q==" saltValue="ojMgzpgl9tQT8mxx12A3gA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966004C4-2291-4A99-83AB-B57E2A029DCE}">
      <formula1>1</formula1>
      <formula2>8</formula2>
    </dataValidation>
    <dataValidation type="list" allowBlank="1" showInputMessage="1" showErrorMessage="1" error="Valeur erronée - veuillez revoir votre saisie." sqref="B20:D20 B34:D34" xr:uid="{34BDEC45-40B3-4BD4-A203-8BF7E875F525}">
      <formula1>$G$20:$K$20</formula1>
    </dataValidation>
    <dataValidation type="list" allowBlank="1" showInputMessage="1" showErrorMessage="1" error="Veuillez saisir un chiffre entre 6 et 10." sqref="B16:D19 B30:D33" xr:uid="{FBD3D8FF-909D-45F3-89E1-29FDB6F1467A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26AAF870-031C-47FB-97FA-98CDED83BB43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Y42"/>
  <sheetViews>
    <sheetView topLeftCell="A14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ojUbq/B42mQzwDB2eR5yQROH3JYvd0rLGLcVVYpW4Ai3+oyikdxN2q2Jzh7LctpganL88yxDHfzEbNpF+6u3fA==" saltValue="secvlcNhygYVVGvrDEa/GQ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56B3A75E-9982-4A7F-B761-B16F7AD035E8}">
      <formula1>1</formula1>
      <formula2>8</formula2>
    </dataValidation>
    <dataValidation type="list" allowBlank="1" showInputMessage="1" showErrorMessage="1" error="Valeur erronée - veuillez revoir votre saisie." sqref="B20:D20 B34:D34" xr:uid="{A176117E-0A22-4762-A16C-6FD4451EB658}">
      <formula1>$G$20:$K$20</formula1>
    </dataValidation>
    <dataValidation type="list" allowBlank="1" showInputMessage="1" showErrorMessage="1" error="Veuillez saisir un chiffre entre 6 et 10." sqref="B16:D19 B30:D33" xr:uid="{A90ACBFA-00EF-400F-B445-AC7AD24E68B9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3CFC01A-2E94-4C3A-BF88-023ED9266B7C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Y42"/>
  <sheetViews>
    <sheetView topLeftCell="A12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1NwgVWS9kijKulkQ5bEWt3cfRNFMqCq4u7xU4K7EV6uJU5/NduxVQ0rezeUhVYdcedcbKF+P0BiFLAXJ6lQMag==" saltValue="Izoqb8/ri/A1fz+qVxAPVg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60F1C6A5-D26C-4CCC-A3F5-6222C3613C7C}">
      <formula1>1</formula1>
      <formula2>8</formula2>
    </dataValidation>
    <dataValidation type="list" allowBlank="1" showInputMessage="1" showErrorMessage="1" error="Valeur erronée - veuillez revoir votre saisie." sqref="B20:D20 B34:D34" xr:uid="{AA0F6748-B45A-4A88-B5A0-93E84C621F74}">
      <formula1>$G$20:$K$20</formula1>
    </dataValidation>
    <dataValidation type="list" allowBlank="1" showInputMessage="1" showErrorMessage="1" error="Veuillez saisir un chiffre entre 6 et 10." sqref="B16:D19 B30:D33" xr:uid="{E3127DE5-CB06-43C0-8FD3-AD37B5E95322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B30AA0E9-BC8C-4614-9231-B3B47930DD9E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Y42"/>
  <sheetViews>
    <sheetView topLeftCell="A12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ED+pPwPmjOW6yOS2h5CssHavPAvpkMkefV7rLwL2ABF5c7BCTYPo1L2FTNVH2M4nXfWhwI3kg6mwMygT4TYRpA==" saltValue="3yo//zSAbVnB/v3+gvr5hg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308A1D6C-0088-41DF-B442-11CE98C32456}">
      <formula1>1</formula1>
      <formula2>8</formula2>
    </dataValidation>
    <dataValidation type="list" allowBlank="1" showInputMessage="1" showErrorMessage="1" error="Valeur erronée - veuillez revoir votre saisie." sqref="B20:D20 B34:D34" xr:uid="{9EC8D3BB-529D-4074-9F7F-2C06A8227DC9}">
      <formula1>$G$20:$K$20</formula1>
    </dataValidation>
    <dataValidation type="list" allowBlank="1" showInputMessage="1" showErrorMessage="1" error="Veuillez saisir un chiffre entre 6 et 10." sqref="B16:D19 B30:D33" xr:uid="{78073FEF-802A-4F3B-8018-5C0BE194B864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6801421-2283-4BE6-A795-B1A859B30205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Y42"/>
  <sheetViews>
    <sheetView topLeftCell="A12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BxU6C4WwkogDB1ZflFJzJ6NGGdJLQ5Rcy9aL610EEkICWxH5rmfokiMfMEjlC/5NB8JFqHaoadxpQtFwVBwFcQ==" saltValue="yY+jhi6fWCfFBJAxifXkFA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78C07314-E006-4C29-863E-A8130309C895}">
      <formula1>1</formula1>
      <formula2>8</formula2>
    </dataValidation>
    <dataValidation type="list" allowBlank="1" showInputMessage="1" showErrorMessage="1" error="Valeur erronée - veuillez revoir votre saisie." sqref="B20:D20 B34:D34" xr:uid="{31DEDA1A-BFBD-40C8-9B22-DF713B8CB192}">
      <formula1>$G$20:$K$20</formula1>
    </dataValidation>
    <dataValidation type="list" allowBlank="1" showInputMessage="1" showErrorMessage="1" error="Veuillez saisir un chiffre entre 6 et 10." sqref="B16:D19 B30:D33" xr:uid="{4EB64C16-1317-4A12-83FB-0C73AB17097E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F22E304C-403D-4DB6-92E3-E31E0F0CE9BB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Y42"/>
  <sheetViews>
    <sheetView topLeftCell="A12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stUYeswJaAYc5EfvCdAFMbyLywJMaaLpGbN47H/9edvujri7vqGaYNm6mPE0MvYf8n15ZbyVhoButvT+iLrbrQ==" saltValue="HmMoIxr2IesBRCphmR+uXw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1177726E-91DE-4308-83A8-0A7EFFB5C564}">
      <formula1>1</formula1>
      <formula2>8</formula2>
    </dataValidation>
    <dataValidation type="list" allowBlank="1" showInputMessage="1" showErrorMessage="1" error="Valeur erronée - veuillez revoir votre saisie." sqref="B20:D20 B34:D34" xr:uid="{6D2B45BB-03FE-4313-B54E-3F7625826962}">
      <formula1>$G$20:$K$20</formula1>
    </dataValidation>
    <dataValidation type="list" allowBlank="1" showInputMessage="1" showErrorMessage="1" error="Veuillez saisir un chiffre entre 6 et 10." sqref="B16:D19 B30:D33" xr:uid="{EF930DCA-85E3-44F5-9485-BB0FB9AB966A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42D2FB17-6005-495B-BD57-CFA0EDB11909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Y42"/>
  <sheetViews>
    <sheetView topLeftCell="A12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ZmibYxNeSKQi5C+e8D/H/SIn58h/UCbddc28EKI0VuOFMOWlDmyUWB3o+hBcbuRwM5cokaL7MmmY1qUsUfiw9g==" saltValue="APnbrJGPfbqpMpZMSHDc2g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BCC3FFC9-4707-4BCF-B74C-9CF6265C5DA1}">
      <formula1>1</formula1>
      <formula2>8</formula2>
    </dataValidation>
    <dataValidation type="list" allowBlank="1" showInputMessage="1" showErrorMessage="1" error="Valeur erronée - veuillez revoir votre saisie." sqref="B20:D20 B34:D34" xr:uid="{4B5DD10D-CD9C-4193-9ACC-1DD699065AC9}">
      <formula1>$G$20:$K$20</formula1>
    </dataValidation>
    <dataValidation type="list" allowBlank="1" showInputMessage="1" showErrorMessage="1" error="Veuillez saisir un chiffre entre 6 et 10." sqref="B16:D19 B30:D33" xr:uid="{11DB94D6-9E86-4AFF-8808-A65E0F223580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7A9CECB-11AD-45E8-A5E3-B928F0034929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Y42"/>
  <sheetViews>
    <sheetView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xCc3tjec4C/JCps55zJxjihBjnOREvHYoDUgPwZnZXTUmEaHi8Upzd5NU6HpUObPIDN2WplhSqY9xWIT2HyHgw==" saltValue="lJbRjRS8EbcGLc8WO4baGA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9C8E2D90-3949-47A6-B4ED-4AD7B7870A8F}">
      <formula1>1</formula1>
      <formula2>8</formula2>
    </dataValidation>
    <dataValidation type="list" allowBlank="1" showInputMessage="1" showErrorMessage="1" error="Valeur erronée - veuillez revoir votre saisie." sqref="B20:D20 B34:D34" xr:uid="{3C8C9C23-A6A3-47CB-8719-78CC60C1159E}">
      <formula1>$G$20:$K$20</formula1>
    </dataValidation>
    <dataValidation type="list" allowBlank="1" showInputMessage="1" showErrorMessage="1" error="Veuillez saisir un chiffre entre 6 et 10." sqref="B16:D19 B30:D33" xr:uid="{5D0565AE-02B6-4F70-8377-25498FA5E7CF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BEAC927C-89DC-423D-9BF5-6B07A4D6D6A6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Y42"/>
  <sheetViews>
    <sheetView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20yZrddvFqAQSFL6z5EFQRxo4ABR1PuYmV04MoP1XL7cTyJgaiXdPmyvq8HpoPRz1r6FQK546euofip7ijj12A==" saltValue="iYRrQy4LzQmzrchKU5kZ8Q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50110BF9-3F01-49AB-9C4D-3575A215E6EB}">
      <formula1>1</formula1>
      <formula2>8</formula2>
    </dataValidation>
    <dataValidation type="list" allowBlank="1" showInputMessage="1" showErrorMessage="1" error="Valeur erronée - veuillez revoir votre saisie." sqref="B20:D20 B34:D34" xr:uid="{FAC4FBF2-8B4F-4D31-B7C7-A798974A371E}">
      <formula1>$G$20:$K$20</formula1>
    </dataValidation>
    <dataValidation type="list" allowBlank="1" showInputMessage="1" showErrorMessage="1" error="Veuillez saisir un chiffre entre 6 et 10." sqref="B16:D19 B30:D33" xr:uid="{D383FAA3-5534-4FB6-9BBC-FF1C956A3961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BE37BFC5-5FCC-4D39-B1C3-C3D5160887D2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35"/>
  <sheetViews>
    <sheetView zoomScale="125" zoomScaleNormal="125" zoomScalePageLayoutView="125" workbookViewId="0">
      <selection activeCell="D7" sqref="D7:E7"/>
    </sheetView>
  </sheetViews>
  <sheetFormatPr defaultColWidth="8.88671875" defaultRowHeight="14.4" x14ac:dyDescent="0.3"/>
  <cols>
    <col min="1" max="1" width="2.88671875" style="1" customWidth="1"/>
    <col min="2" max="2" width="34.109375" style="1" customWidth="1"/>
    <col min="3" max="5" width="12.44140625" style="1" customWidth="1"/>
    <col min="6" max="8" width="12.6640625" style="1" customWidth="1"/>
    <col min="9" max="9" width="9.109375" style="1" customWidth="1"/>
    <col min="10" max="16384" width="8.88671875" style="1"/>
  </cols>
  <sheetData>
    <row r="1" spans="1:7" ht="12.9" customHeight="1" x14ac:dyDescent="0.3">
      <c r="A1" s="55" t="s">
        <v>42</v>
      </c>
      <c r="B1" s="54"/>
      <c r="C1" s="54"/>
      <c r="D1" s="54"/>
      <c r="E1" s="54"/>
      <c r="F1" s="36"/>
    </row>
    <row r="2" spans="1:7" ht="12.9" customHeight="1" x14ac:dyDescent="0.3">
      <c r="A2" s="54"/>
      <c r="B2" s="54"/>
      <c r="C2" s="54"/>
      <c r="D2" s="54"/>
      <c r="E2" s="54"/>
      <c r="F2" s="36"/>
    </row>
    <row r="3" spans="1:7" ht="12.9" customHeight="1" x14ac:dyDescent="0.3">
      <c r="A3" s="54"/>
      <c r="B3" s="54"/>
      <c r="C3" s="54"/>
      <c r="D3" s="54"/>
      <c r="E3" s="54"/>
      <c r="F3" s="36"/>
    </row>
    <row r="4" spans="1:7" ht="24" customHeight="1" x14ac:dyDescent="0.3">
      <c r="A4" s="54"/>
      <c r="B4" s="54"/>
      <c r="C4" s="54"/>
      <c r="D4" s="54"/>
      <c r="E4" s="54"/>
      <c r="F4" s="31"/>
    </row>
    <row r="5" spans="1:7" ht="12.9" customHeight="1" x14ac:dyDescent="0.3">
      <c r="A5" s="54"/>
      <c r="B5" s="54"/>
      <c r="C5" s="54"/>
      <c r="D5" s="54"/>
      <c r="E5" s="54"/>
      <c r="F5" s="36"/>
    </row>
    <row r="6" spans="1:7" ht="12.9" customHeight="1" x14ac:dyDescent="0.3">
      <c r="A6" s="54"/>
      <c r="B6" s="54"/>
      <c r="C6" s="54"/>
      <c r="D6" s="54"/>
      <c r="E6" s="54"/>
      <c r="F6" s="36"/>
      <c r="G6" s="36"/>
    </row>
    <row r="7" spans="1:7" ht="12.9" customHeight="1" x14ac:dyDescent="0.3">
      <c r="C7" s="41" t="s">
        <v>22</v>
      </c>
      <c r="D7" s="56"/>
      <c r="E7" s="56"/>
      <c r="F7" s="36"/>
      <c r="G7" s="36"/>
    </row>
    <row r="8" spans="1:7" ht="12.9" customHeight="1" x14ac:dyDescent="0.3">
      <c r="C8" s="41" t="s">
        <v>23</v>
      </c>
      <c r="D8" s="57"/>
      <c r="E8" s="57"/>
      <c r="F8" s="36"/>
      <c r="G8" s="36"/>
    </row>
    <row r="9" spans="1:7" ht="12.9" customHeight="1" x14ac:dyDescent="0.3"/>
    <row r="10" spans="1:7" ht="28.8" x14ac:dyDescent="0.3">
      <c r="C10" s="33" t="s">
        <v>24</v>
      </c>
      <c r="D10" s="34" t="s">
        <v>25</v>
      </c>
      <c r="E10" s="35" t="s">
        <v>26</v>
      </c>
    </row>
    <row r="11" spans="1:7" x14ac:dyDescent="0.3">
      <c r="A11" s="11"/>
      <c r="B11" s="11" t="s">
        <v>4</v>
      </c>
      <c r="C11" s="26" t="s">
        <v>44</v>
      </c>
      <c r="D11" s="28" t="s">
        <v>44</v>
      </c>
      <c r="E11" s="27" t="s">
        <v>44</v>
      </c>
    </row>
    <row r="12" spans="1:7" x14ac:dyDescent="0.3">
      <c r="A12" s="43">
        <v>1</v>
      </c>
      <c r="B12" s="44">
        <f>+'1'!B8:E8</f>
        <v>0</v>
      </c>
      <c r="C12" s="46" t="str">
        <f>IF('1'!$B$9="Section française",('1'!$E$23+'1'!$E$37), " ")</f>
        <v xml:space="preserve"> </v>
      </c>
      <c r="D12" s="46" t="str">
        <f>IF('1'!$B$9="Section bilingue",('1'!$E$23+'1'!$E$37), " ")</f>
        <v xml:space="preserve"> </v>
      </c>
      <c r="E12" s="46" t="str">
        <f>IF('1'!$B$9="Section anglaise",('1'!$E$23+'1'!$E$37), " ")</f>
        <v xml:space="preserve"> </v>
      </c>
      <c r="G12" s="42"/>
    </row>
    <row r="13" spans="1:7" x14ac:dyDescent="0.3">
      <c r="A13" s="1">
        <v>2</v>
      </c>
      <c r="B13" s="45">
        <f>+'2'!B$8:E$8</f>
        <v>0</v>
      </c>
      <c r="C13" s="49" t="str">
        <f>IF('2'!$B$9="Section française",('2'!$E$23+'2'!$E$37), " ")</f>
        <v xml:space="preserve"> </v>
      </c>
      <c r="D13" s="49" t="str">
        <f>IF('2'!$B$9="Section bilingue",('2'!$E$23+'2'!$E$37), " ")</f>
        <v xml:space="preserve"> </v>
      </c>
      <c r="E13" s="49" t="str">
        <f>IF('2'!$B$9="Section anglaise",('2'!$E$23+'2'!$E$37), " ")</f>
        <v xml:space="preserve"> </v>
      </c>
    </row>
    <row r="14" spans="1:7" x14ac:dyDescent="0.3">
      <c r="A14" s="43">
        <v>3</v>
      </c>
      <c r="B14" s="44">
        <f>+'3'!B$8:E$8</f>
        <v>0</v>
      </c>
      <c r="C14" s="47" t="str">
        <f>IF('3'!$B$9="Section française",('3'!$E$23+'3'!$E$37), " ")</f>
        <v xml:space="preserve"> </v>
      </c>
      <c r="D14" s="47" t="str">
        <f>IF('3'!$B$9="Section bilingue",('3'!$E$23+'3'!$E$37), " ")</f>
        <v xml:space="preserve"> </v>
      </c>
      <c r="E14" s="47" t="str">
        <f>IF('3'!$B$9="Section anglaise",('3'!$E$23+'3'!$E$37), " ")</f>
        <v xml:space="preserve"> </v>
      </c>
    </row>
    <row r="15" spans="1:7" x14ac:dyDescent="0.3">
      <c r="A15" s="1">
        <v>4</v>
      </c>
      <c r="B15" s="45">
        <f>+'4'!B$8:E$8</f>
        <v>0</v>
      </c>
      <c r="C15" s="49" t="str">
        <f>IF('4'!$B$9="Section française",('4'!$E$23+'4'!$E$37), " ")</f>
        <v xml:space="preserve"> </v>
      </c>
      <c r="D15" s="49" t="str">
        <f>IF('4'!$B$9="Section bilingue",('4'!$E$23+'4'!$E$37), " ")</f>
        <v xml:space="preserve"> </v>
      </c>
      <c r="E15" s="49" t="str">
        <f>IF('4'!$B$9="Section anglaise",('4'!$E$23+'4'!$E$37), " ")</f>
        <v xml:space="preserve"> </v>
      </c>
    </row>
    <row r="16" spans="1:7" x14ac:dyDescent="0.3">
      <c r="A16" s="43">
        <v>5</v>
      </c>
      <c r="B16" s="44">
        <f>+'5'!B$8:E$8</f>
        <v>0</v>
      </c>
      <c r="C16" s="47" t="str">
        <f>IF('5'!$B$9="Section française",('5'!$E$23+'5'!$E$37), " ")</f>
        <v xml:space="preserve"> </v>
      </c>
      <c r="D16" s="47" t="str">
        <f>IF('5'!$B$9="Section bilingue",('5'!$E$23+'5'!$E$37), " ")</f>
        <v xml:space="preserve"> </v>
      </c>
      <c r="E16" s="47" t="str">
        <f>IF('5'!$B$9="Section anglaise",('5'!$E$23+'5'!$E$37), " ")</f>
        <v xml:space="preserve"> </v>
      </c>
    </row>
    <row r="17" spans="1:9" x14ac:dyDescent="0.3">
      <c r="A17" s="1">
        <v>6</v>
      </c>
      <c r="B17" s="45">
        <f>+'6'!B$8:E$8</f>
        <v>0</v>
      </c>
      <c r="C17" s="49" t="str">
        <f>IF('6'!$B$9="Section française",('6'!$E$23+'6'!$E$37), " ")</f>
        <v xml:space="preserve"> </v>
      </c>
      <c r="D17" s="49" t="str">
        <f>IF('6'!$B$9="Section bilingue",('6'!$E$23+'6'!$E$37), " ")</f>
        <v xml:space="preserve"> </v>
      </c>
      <c r="E17" s="49" t="str">
        <f>IF('6'!$B$9="Section anglaise",('6'!$E$23+'6'!$E$37), " ")</f>
        <v xml:space="preserve"> </v>
      </c>
    </row>
    <row r="18" spans="1:9" x14ac:dyDescent="0.3">
      <c r="A18" s="43">
        <v>7</v>
      </c>
      <c r="B18" s="44">
        <f>+'7'!B$8:E$8</f>
        <v>0</v>
      </c>
      <c r="C18" s="47" t="str">
        <f>IF('7'!$B$9="Section française",('7'!$E$23+'7'!$E$37), " ")</f>
        <v xml:space="preserve"> </v>
      </c>
      <c r="D18" s="47" t="str">
        <f>IF('7'!$B$9="Section bilingue",('7'!$E$23+'7'!$E$37), " ")</f>
        <v xml:space="preserve"> </v>
      </c>
      <c r="E18" s="47" t="str">
        <f>IF('7'!$B$9="Section anglaise",('7'!$E$23+'7'!$E$37), " ")</f>
        <v xml:space="preserve"> </v>
      </c>
    </row>
    <row r="19" spans="1:9" x14ac:dyDescent="0.3">
      <c r="A19" s="1">
        <v>8</v>
      </c>
      <c r="B19" s="45">
        <f>+'8'!B$8:E$8</f>
        <v>0</v>
      </c>
      <c r="C19" s="49" t="str">
        <f>IF('8'!$B$9="Section française",('8'!$E$23+'8'!$E$37), " ")</f>
        <v xml:space="preserve"> </v>
      </c>
      <c r="D19" s="49" t="str">
        <f>IF('8'!$B$9="Section bilingue",('8'!$E$23+'8'!$E$37), " ")</f>
        <v xml:space="preserve"> </v>
      </c>
      <c r="E19" s="49" t="str">
        <f>IF('8'!$B$9="Section anglaise",('8'!$E$23+'8'!$E$37), " ")</f>
        <v xml:space="preserve"> </v>
      </c>
    </row>
    <row r="20" spans="1:9" x14ac:dyDescent="0.3">
      <c r="A20" s="43">
        <v>9</v>
      </c>
      <c r="B20" s="44">
        <f>+'9'!B$8:E$8</f>
        <v>0</v>
      </c>
      <c r="C20" s="47" t="str">
        <f>IF('9'!$B$9="Section française",('9'!$E$23+'9'!$E$37), " ")</f>
        <v xml:space="preserve"> </v>
      </c>
      <c r="D20" s="47" t="str">
        <f>IF('9'!$B$9="Section bilingue",('9'!$E$23+'9'!$E$37), " ")</f>
        <v xml:space="preserve"> </v>
      </c>
      <c r="E20" s="47" t="str">
        <f>IF('9'!$B$9="Section anglaise",('9'!$E$23+'9'!$E$37), " ")</f>
        <v xml:space="preserve"> </v>
      </c>
    </row>
    <row r="21" spans="1:9" x14ac:dyDescent="0.3">
      <c r="A21" s="1">
        <v>10</v>
      </c>
      <c r="B21" s="45">
        <f>+'10'!B$8:E$8</f>
        <v>0</v>
      </c>
      <c r="C21" s="49" t="str">
        <f>IF('10'!$B$9="Section française",('10'!$E$23+'10'!$E$37), " ")</f>
        <v xml:space="preserve"> </v>
      </c>
      <c r="D21" s="49" t="str">
        <f>IF('10'!$B$9="Section bilingue",('10'!$E$23+'10'!$E$37), " ")</f>
        <v xml:space="preserve"> </v>
      </c>
      <c r="E21" s="49" t="str">
        <f>IF('10'!$B$9="Section anglaise",('10'!$E$23+'10'!$E$37), " ")</f>
        <v xml:space="preserve"> </v>
      </c>
    </row>
    <row r="22" spans="1:9" x14ac:dyDescent="0.3">
      <c r="A22" s="43">
        <v>11</v>
      </c>
      <c r="B22" s="44">
        <f>+'11'!B$8:E$8</f>
        <v>0</v>
      </c>
      <c r="C22" s="47" t="str">
        <f>IF('11'!$B$9="Section française",('11'!$E$23+'11'!$E$37), " ")</f>
        <v xml:space="preserve"> </v>
      </c>
      <c r="D22" s="47" t="str">
        <f>IF('11'!$B$9="Section bilingue",('11'!$E$23+'11'!$E$37), " ")</f>
        <v xml:space="preserve"> </v>
      </c>
      <c r="E22" s="47" t="str">
        <f>IF('11'!$B$9="Section anglaise",('11'!$E$23+'11'!$E$37), " ")</f>
        <v xml:space="preserve"> </v>
      </c>
    </row>
    <row r="23" spans="1:9" x14ac:dyDescent="0.3">
      <c r="A23" s="1">
        <v>12</v>
      </c>
      <c r="B23" s="45">
        <f>+'12'!B$8:E$8</f>
        <v>0</v>
      </c>
      <c r="C23" s="49" t="str">
        <f>IF('12'!$B$9="Section française",('12'!$E$23+'12'!$E$37), " ")</f>
        <v xml:space="preserve"> </v>
      </c>
      <c r="D23" s="49" t="str">
        <f>IF('12'!$B$9="Section bilingue",('12'!$E$23+'12'!$E$37), " ")</f>
        <v xml:space="preserve"> </v>
      </c>
      <c r="E23" s="49" t="str">
        <f>IF('12'!$B$9="Section anglaise",('12'!$E$23+'12'!$E$37), " ")</f>
        <v xml:space="preserve"> </v>
      </c>
    </row>
    <row r="24" spans="1:9" x14ac:dyDescent="0.3">
      <c r="A24" s="43">
        <v>13</v>
      </c>
      <c r="B24" s="44">
        <f>+'13'!B$8:E$8</f>
        <v>0</v>
      </c>
      <c r="C24" s="47" t="str">
        <f>IF('13'!$B$9="Section française",('13'!$E$23+'13'!$E$37), " ")</f>
        <v xml:space="preserve"> </v>
      </c>
      <c r="D24" s="47" t="str">
        <f>IF('13'!$B$9="Section bilingue",('13'!$E$23+'13'!$E$37), " ")</f>
        <v xml:space="preserve"> </v>
      </c>
      <c r="E24" s="47" t="str">
        <f>IF('13'!$B$9="Section anglaise",('13'!$E$23+'13'!$E$37), " ")</f>
        <v xml:space="preserve"> </v>
      </c>
      <c r="I24" s="1" t="s">
        <v>2</v>
      </c>
    </row>
    <row r="25" spans="1:9" x14ac:dyDescent="0.3">
      <c r="A25" s="1">
        <v>14</v>
      </c>
      <c r="B25" s="45">
        <f>+'14'!B$8:E$8</f>
        <v>0</v>
      </c>
      <c r="C25" s="49" t="str">
        <f>IF('14'!$B$9="Section française",('14'!$E$23+'14'!$E$37), " ")</f>
        <v xml:space="preserve"> </v>
      </c>
      <c r="D25" s="49" t="str">
        <f>IF('14'!$B$9="Section bilingue",('14'!$E$23+'14'!$E$37), " ")</f>
        <v xml:space="preserve"> </v>
      </c>
      <c r="E25" s="49" t="str">
        <f>IF('14'!$B$9="Section anglaise",('14'!$E$23+'14'!$E$37), " ")</f>
        <v xml:space="preserve"> </v>
      </c>
    </row>
    <row r="26" spans="1:9" x14ac:dyDescent="0.3">
      <c r="A26" s="43">
        <v>15</v>
      </c>
      <c r="B26" s="44">
        <f>+'15'!B$8:E$8</f>
        <v>0</v>
      </c>
      <c r="C26" s="47" t="str">
        <f>IF('15'!$B$9="Section française",('15'!$E$23+'15'!$E$37), " ")</f>
        <v xml:space="preserve"> </v>
      </c>
      <c r="D26" s="47" t="str">
        <f>IF('15'!$B$9="Section bilingue",('15'!$E$23+'15'!$E$37), " ")</f>
        <v xml:space="preserve"> </v>
      </c>
      <c r="E26" s="47" t="str">
        <f>IF('15'!$B$9="Section anglaise",('15'!$E$23+'15'!$E$37), " ")</f>
        <v xml:space="preserve"> </v>
      </c>
    </row>
    <row r="27" spans="1:9" x14ac:dyDescent="0.3">
      <c r="A27" s="1">
        <v>16</v>
      </c>
      <c r="B27" s="45">
        <f>+'16'!B$8:E$8</f>
        <v>0</v>
      </c>
      <c r="C27" s="49" t="str">
        <f>IF('16'!$B$9="Section française",('16'!$E$23+'16'!$E$37), " ")</f>
        <v xml:space="preserve"> </v>
      </c>
      <c r="D27" s="49" t="str">
        <f>IF('16'!$B$9="Section bilingue",('16'!$E$23+'16'!$E$37), " ")</f>
        <v xml:space="preserve"> </v>
      </c>
      <c r="E27" s="49" t="str">
        <f>IF('16'!$B$9="Section anglaise",('16'!$E$23+'16'!$E$37), " ")</f>
        <v xml:space="preserve"> </v>
      </c>
    </row>
    <row r="28" spans="1:9" x14ac:dyDescent="0.3">
      <c r="A28" s="43">
        <v>17</v>
      </c>
      <c r="B28" s="44">
        <f>+'17'!B$8:E$8</f>
        <v>0</v>
      </c>
      <c r="C28" s="47" t="str">
        <f>IF('17'!$B$9="Section française",('17'!$E$23+'17'!$E$37), " ")</f>
        <v xml:space="preserve"> </v>
      </c>
      <c r="D28" s="47" t="str">
        <f>IF('17'!$B$9="Section bilingue",('17'!$E$23+'17'!$E$37), " ")</f>
        <v xml:space="preserve"> </v>
      </c>
      <c r="E28" s="47" t="str">
        <f>IF('17'!$B$9="Section anglaise",('17'!$E$23+'17'!$E$37), " ")</f>
        <v xml:space="preserve"> </v>
      </c>
    </row>
    <row r="29" spans="1:9" x14ac:dyDescent="0.3">
      <c r="A29" s="1">
        <v>18</v>
      </c>
      <c r="B29" s="45">
        <f>+'18'!B$8:E$8</f>
        <v>0</v>
      </c>
      <c r="C29" s="49" t="str">
        <f>IF('18'!$B$9="Section française",('18'!$E$23+'18'!$E$37), " ")</f>
        <v xml:space="preserve"> </v>
      </c>
      <c r="D29" s="49" t="str">
        <f>IF('18'!$B$9="Section bilingue",('18'!$E$23+'18'!$E$37), " ")</f>
        <v xml:space="preserve"> </v>
      </c>
      <c r="E29" s="49" t="str">
        <f>IF('18'!$B$9="Section anglaise",('18'!$E$23+'18'!$E$37), " ")</f>
        <v xml:space="preserve"> </v>
      </c>
    </row>
    <row r="30" spans="1:9" x14ac:dyDescent="0.3">
      <c r="A30" s="43">
        <v>19</v>
      </c>
      <c r="B30" s="44">
        <f>+'19'!B$8:E$8</f>
        <v>0</v>
      </c>
      <c r="C30" s="47" t="str">
        <f>IF('19'!$B$9="Section française",('19'!$E$23+'19'!$E$37), " ")</f>
        <v xml:space="preserve"> </v>
      </c>
      <c r="D30" s="47" t="str">
        <f>IF('19'!$B$9="Section bilingue",('19'!$E$23+'19'!$E$37), " ")</f>
        <v xml:space="preserve"> </v>
      </c>
      <c r="E30" s="47" t="str">
        <f>IF('19'!$B$9="Section anglaise",('19'!$E$23+'19'!$E$37), " ")</f>
        <v xml:space="preserve"> </v>
      </c>
    </row>
    <row r="31" spans="1:9" x14ac:dyDescent="0.3">
      <c r="A31" s="11">
        <v>20</v>
      </c>
      <c r="B31" s="48">
        <f>+'20'!B$8:E$8</f>
        <v>0</v>
      </c>
      <c r="C31" s="50" t="str">
        <f>IF('20'!$B$9="Section française",('20'!$E$23+'20'!$E$37), " ")</f>
        <v xml:space="preserve"> </v>
      </c>
      <c r="D31" s="50" t="str">
        <f>IF('20'!$B$9="Section bilingue",('20'!$E$23+'20'!$E$37), " ")</f>
        <v xml:space="preserve"> </v>
      </c>
      <c r="E31" s="50" t="str">
        <f>IF('20'!$B$9="Section anglaise",('20'!$E$23+'20'!$E$37), " ")</f>
        <v xml:space="preserve"> </v>
      </c>
    </row>
    <row r="35" spans="2:2" x14ac:dyDescent="0.3">
      <c r="B35"/>
    </row>
  </sheetData>
  <sheetProtection algorithmName="SHA-512" hashValue="/4EghdhC4L8WB+CO7eDW6kSxObItqQKgPj9v461pWLrCLL9pFRvFGDopyfvlb74kifHl5IwRasdfws9lv8IpPQ==" saltValue="DgiQNuhufJD770dmpk8QWA==" spinCount="100000" sheet="1" objects="1" scenarios="1" selectLockedCells="1"/>
  <mergeCells count="3">
    <mergeCell ref="A1:E6"/>
    <mergeCell ref="D7:E7"/>
    <mergeCell ref="D8:E8"/>
  </mergeCells>
  <phoneticPr fontId="7" type="noConversion"/>
  <conditionalFormatting sqref="C12:C31">
    <cfRule type="top10" dxfId="2" priority="3" rank="2"/>
  </conditionalFormatting>
  <conditionalFormatting sqref="D12:D31">
    <cfRule type="top10" dxfId="1" priority="2" rank="2"/>
  </conditionalFormatting>
  <conditionalFormatting sqref="E12:E31">
    <cfRule type="top10" dxfId="0" priority="1" rank="2"/>
  </conditionalFormatting>
  <pageMargins left="0.70866141732283472" right="0.70866141732283472" top="0.74803149606299213" bottom="0.74803149606299213" header="0.31496062992125984" footer="0.31496062992125984"/>
  <pageSetup orientation="portrait" horizontalDpi="1200" verticalDpi="1200"/>
  <headerFooter>
    <oddFooter>&amp;L&amp;F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Y42"/>
  <sheetViews>
    <sheetView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ZU0aRmRnF9wmGsJKucsF8s3Pb48KSvFESXvr0PHM40KzxpLIjYQOXuVirS83qSAyMD+qEnRG8dIECgYnjVebiQ==" saltValue="SqgqKRp8QVkMXg6eYDlRZg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F3CBF015-1D2D-4649-B9F0-B659D8A527F0}">
      <formula1>1</formula1>
      <formula2>8</formula2>
    </dataValidation>
    <dataValidation type="list" allowBlank="1" showInputMessage="1" showErrorMessage="1" error="Valeur erronée - veuillez revoir votre saisie." sqref="B20:D20 B34:D34" xr:uid="{4078942A-D16B-4610-805B-E5F078A1FCF5}">
      <formula1>$G$20:$K$20</formula1>
    </dataValidation>
    <dataValidation type="list" allowBlank="1" showInputMessage="1" showErrorMessage="1" error="Veuillez saisir un chiffre entre 6 et 10." sqref="B16:D19 B30:D33" xr:uid="{65721BB7-1D1C-4966-BFD1-CE9E731D224D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280A930D-2E1D-4561-88C6-CFEB562BDFE9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Y42"/>
  <sheetViews>
    <sheetView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n2EqJDBWWlvvCbrIYbyeFwTu8SWUK8xGDRWXF0A+1iSgaOOxv0K9ZmGzAGGbe1WPyhLVhWKK8W8S4xvCmntGzQ==" saltValue="L+mJNmQgTnkfPrpZl/ODjg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111D1B9F-B932-4C17-AF1B-361874823648}">
      <formula1>1</formula1>
      <formula2>8</formula2>
    </dataValidation>
    <dataValidation type="list" allowBlank="1" showInputMessage="1" showErrorMessage="1" error="Valeur erronée - veuillez revoir votre saisie." sqref="B20:D20 B34:D34" xr:uid="{A8EEAAF2-2555-4903-84CB-2757ED6363E3}">
      <formula1>$G$20:$K$20</formula1>
    </dataValidation>
    <dataValidation type="list" allowBlank="1" showInputMessage="1" showErrorMessage="1" error="Veuillez saisir un chiffre entre 6 et 10." sqref="B16:D19 B30:D33" xr:uid="{5EC1DB1B-D5CD-4E08-9401-388C4B4F26E9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C98EC7D4-AB28-472C-AE2C-1A452B5E557E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Y42"/>
  <sheetViews>
    <sheetView tabSelected="1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pvZS6hrLdQtf2HxZGbqj/MgvJH+tthpvNUdQ1t3L8I11UsDMtSo3XAr9xE+O6SnQo+ngc3e8RJNQCsveVB1rWQ==" saltValue="MA/YuGy2Dx5kaardCozp4A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CC84EAC1-2AFD-409B-9AAE-539C60BF1AD2}">
      <formula1>1</formula1>
      <formula2>8</formula2>
    </dataValidation>
    <dataValidation type="list" allowBlank="1" showInputMessage="1" showErrorMessage="1" error="Valeur erronée - veuillez revoir votre saisie." sqref="B20:D20 B34:D34" xr:uid="{6CC45914-C36A-4750-8856-E23D39E845A9}">
      <formula1>$G$20:$K$20</formula1>
    </dataValidation>
    <dataValidation type="list" allowBlank="1" showInputMessage="1" showErrorMessage="1" error="Veuillez saisir un chiffre entre 6 et 10." sqref="B16:D19 B30:D33" xr:uid="{0D9D141F-A9DA-4A13-8660-16472F1932E5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5F876BF3-8750-4353-86DC-E69F184AFE08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Y42"/>
  <sheetViews>
    <sheetView zoomScale="125" zoomScaleNormal="125" zoomScalePageLayoutView="125" workbookViewId="0">
      <selection activeCell="B8" sqref="B8:E8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1"/>
      <c r="E41" s="51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1"/>
      <c r="E42" s="51"/>
    </row>
  </sheetData>
  <sheetProtection algorithmName="SHA-512" hashValue="rigXFOncdLq58vBDcQlc/dBtpzhvSokB6VWwjmQR8G1NatWVOS7qbo66u+kDOyfZCKyBA3xaSf0I1fdrOD5Ayg==" saltValue="moO+BRP5gnl/W1U/kZ6CnQ==" spinCount="100000" sheet="1" objects="1" scenarios="1" selectLockedCells="1"/>
  <mergeCells count="9">
    <mergeCell ref="B41:C41"/>
    <mergeCell ref="B42:C42"/>
    <mergeCell ref="A4:E4"/>
    <mergeCell ref="B8:E8"/>
    <mergeCell ref="B13:E13"/>
    <mergeCell ref="B27:E27"/>
    <mergeCell ref="A11:E11"/>
    <mergeCell ref="A25:E25"/>
    <mergeCell ref="B9:C9"/>
  </mergeCells>
  <phoneticPr fontId="5" type="noConversion"/>
  <dataValidations xWindow="350" yWindow="266" count="3">
    <dataValidation type="whole" allowBlank="1" showInputMessage="1" showErrorMessage="1" error="Veuillez saisir un chiffre entre 1 et 8." sqref="B36 B22" xr:uid="{00000000-0002-0000-0200-000000000000}">
      <formula1>1</formula1>
      <formula2>8</formula2>
    </dataValidation>
    <dataValidation type="list" allowBlank="1" showInputMessage="1" showErrorMessage="1" error="Veuillez saisir un chiffre entre 6 et 10." sqref="B16:D19 B30:D33" xr:uid="{00000000-0002-0000-0200-000001000000}">
      <formula1>$G$16:$K$16</formula1>
    </dataValidation>
    <dataValidation type="list" allowBlank="1" showInputMessage="1" showErrorMessage="1" error="Valeur erronée - veuillez revoir votre saisie." sqref="B20:D20 B34:D34" xr:uid="{00000000-0002-0000-0200-000002000000}">
      <formula1>$G$20:$K$20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50" yWindow="266" count="1">
        <x14:dataValidation type="list" allowBlank="1" showErrorMessage="1" xr:uid="{00000000-0002-0000-0200-000003000000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Y42"/>
  <sheetViews>
    <sheetView topLeftCell="A19" zoomScale="125" zoomScaleNormal="125" zoomScalePageLayoutView="125" workbookViewId="0">
      <selection activeCell="B36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K1kYL7K6+7lRW6vYlFSYpN474sigtIj8qBJU64Z5o0P8mDd9rLG7mmpsysyjeri9YxSzZ9vT6OkrxbJIrIMdeQ==" saltValue="j/1iB8rw8jAHwufOiiR27A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F05857C4-D38B-41E6-B053-8D7E54086823}">
      <formula1>1</formula1>
      <formula2>8</formula2>
    </dataValidation>
    <dataValidation type="list" allowBlank="1" showInputMessage="1" showErrorMessage="1" error="Valeur erronée - veuillez revoir votre saisie." sqref="B20:D20 B34:D34" xr:uid="{4611DE11-8D85-4E3E-B6D1-3810637E35AB}">
      <formula1>$G$20:$K$20</formula1>
    </dataValidation>
    <dataValidation type="list" allowBlank="1" showInputMessage="1" showErrorMessage="1" error="Veuillez saisir un chiffre entre 6 et 10." sqref="B16:D19 B30:D33" xr:uid="{AC780A13-1060-4F87-B389-6AD309C76764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35479A4D-1673-4E9F-A815-908902419D9B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Y42"/>
  <sheetViews>
    <sheetView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S31I6NTIwP9J9FouLqIUNrBPqHFt9UaOc2tN2ypM0XzDTq8HtJm1D30wma+lD3dG00PMaUbNWWGQOKZGRNdEXw==" saltValue="nOx8iVNq9xs18ucqniTp1A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4E6483E8-9865-4B14-B56D-C1A9CA634EE4}">
      <formula1>1</formula1>
      <formula2>8</formula2>
    </dataValidation>
    <dataValidation type="list" allowBlank="1" showInputMessage="1" showErrorMessage="1" error="Valeur erronée - veuillez revoir votre saisie." sqref="B20:D20 B34:D34" xr:uid="{FC81E69A-6655-4BD5-B253-1EA58BDD1462}">
      <formula1>$G$20:$K$20</formula1>
    </dataValidation>
    <dataValidation type="list" allowBlank="1" showInputMessage="1" showErrorMessage="1" error="Veuillez saisir un chiffre entre 6 et 10." sqref="B16:D19 B30:D33" xr:uid="{7522715F-48D1-4723-9482-5B965A2CF839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D6EFDCE9-96BE-4211-839F-E02F1419432F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Y42"/>
  <sheetViews>
    <sheetView topLeftCell="A16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v8sHTVvUxmAjJuZOSo0aFMwXcMlprbuIdwToGyxdRi15xGot5A+VqXfRwATTwjgNQ1TJyUurjaq9rwHs8XVHOg==" saltValue="NQKh4bJRCuy5s/vE4j4TYw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63449DB3-DC97-45B1-8E34-F1C18C1EF153}">
      <formula1>1</formula1>
      <formula2>8</formula2>
    </dataValidation>
    <dataValidation type="list" allowBlank="1" showInputMessage="1" showErrorMessage="1" error="Valeur erronée - veuillez revoir votre saisie." sqref="B20:D20 B34:D34" xr:uid="{8DB7E6D0-D804-46A1-9919-76B1325E77F6}">
      <formula1>$G$20:$K$20</formula1>
    </dataValidation>
    <dataValidation type="list" allowBlank="1" showInputMessage="1" showErrorMessage="1" error="Veuillez saisir un chiffre entre 6 et 10." sqref="B16:D19 B30:D33" xr:uid="{0A48E9B6-0902-43CA-B2AD-2793DA9D33F3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35319030-4444-4A21-A12B-C3E3A56E337B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Y42"/>
  <sheetViews>
    <sheetView topLeftCell="A14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HnecUGUsfGObpC/axAoCHHwWYLZf8zCwZepLVRgDhVKiVvj/6hiCizNYv14mv0Bx9TnCQ+J76VQyvmVCq4540w==" saltValue="JM8ARP5+Kp24JpzJWksbmg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53D0D9BB-CF78-47B5-B671-07A1D0119C37}">
      <formula1>1</formula1>
      <formula2>8</formula2>
    </dataValidation>
    <dataValidation type="list" allowBlank="1" showInputMessage="1" showErrorMessage="1" error="Valeur erronée - veuillez revoir votre saisie." sqref="B20:D20 B34:D34" xr:uid="{2DE8A4F5-976C-4258-A6B2-6F6A6083E080}">
      <formula1>$G$20:$K$20</formula1>
    </dataValidation>
    <dataValidation type="list" allowBlank="1" showInputMessage="1" showErrorMessage="1" error="Veuillez saisir un chiffre entre 6 et 10." sqref="B16:D19 B30:D33" xr:uid="{6471854E-4472-40AC-BA48-11890B82A418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71AAA27C-EB66-4AC6-8BAF-1FB56D78F953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Y42"/>
  <sheetViews>
    <sheetView topLeftCell="A12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P6b4A/kO5JEijVCAmDuJ13Y7LGNYlTRMhOKn36b72l4E9JxzoyAJyDZGXiZGa+GM06kp59K/B111+SvwezHp5Q==" saltValue="B8ge4JE4YBPKh6nHP+YD4Q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1FE7069B-4A6B-41A6-B6E3-B8AC2BAAE7EC}">
      <formula1>1</formula1>
      <formula2>8</formula2>
    </dataValidation>
    <dataValidation type="list" allowBlank="1" showInputMessage="1" showErrorMessage="1" error="Valeur erronée - veuillez revoir votre saisie." sqref="B20:D20 B34:D34" xr:uid="{AF3ECA06-3F94-4446-A9A0-4E479FA6E7F4}">
      <formula1>$G$20:$K$20</formula1>
    </dataValidation>
    <dataValidation type="list" allowBlank="1" showInputMessage="1" showErrorMessage="1" error="Veuillez saisir un chiffre entre 6 et 10." sqref="B16:D19 B30:D33" xr:uid="{75FE9911-BF2B-410B-8506-0FA6EDF82162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58FCC50-1EED-4F5A-9175-FD76FA0D7AEB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Y42"/>
  <sheetViews>
    <sheetView topLeftCell="A12" zoomScale="125" zoomScaleNormal="125" zoomScalePageLayoutView="125" workbookViewId="0">
      <selection activeCell="B32" sqref="A1:XFD1048576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7" width="14" customWidth="1"/>
    <col min="8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62" t="s">
        <v>3</v>
      </c>
      <c r="B4" s="63"/>
      <c r="C4" s="63"/>
      <c r="D4" s="63"/>
      <c r="E4" s="63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4</v>
      </c>
      <c r="B8" s="64"/>
      <c r="C8" s="64"/>
      <c r="D8" s="64"/>
      <c r="E8" s="64"/>
    </row>
    <row r="9" spans="1:13" x14ac:dyDescent="0.3">
      <c r="A9" s="16" t="s">
        <v>6</v>
      </c>
      <c r="B9" s="68"/>
      <c r="C9" s="68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67" t="s">
        <v>7</v>
      </c>
      <c r="B11" s="67"/>
      <c r="C11" s="67"/>
      <c r="D11" s="67"/>
      <c r="E11" s="67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5</v>
      </c>
      <c r="B13" s="65" t="s">
        <v>1</v>
      </c>
      <c r="C13" s="65"/>
      <c r="D13" s="65"/>
      <c r="E13" s="65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12</v>
      </c>
      <c r="B15" s="7" t="s">
        <v>9</v>
      </c>
      <c r="C15" s="17" t="s">
        <v>10</v>
      </c>
      <c r="D15" s="17" t="s">
        <v>11</v>
      </c>
      <c r="F15" s="25"/>
      <c r="G15" s="69" t="s">
        <v>46</v>
      </c>
      <c r="H15" s="69" t="s">
        <v>47</v>
      </c>
      <c r="I15" s="69" t="s">
        <v>20</v>
      </c>
      <c r="J15" s="69" t="s">
        <v>21</v>
      </c>
      <c r="K15" s="69" t="s">
        <v>0</v>
      </c>
    </row>
    <row r="16" spans="1:13" x14ac:dyDescent="0.3">
      <c r="A16" s="15" t="s">
        <v>13</v>
      </c>
      <c r="B16" s="22"/>
      <c r="C16" s="22"/>
      <c r="D16" s="22"/>
      <c r="F16" s="25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14</v>
      </c>
      <c r="B17" s="23"/>
      <c r="C17" s="23"/>
      <c r="D17" s="23"/>
      <c r="F17" s="25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15</v>
      </c>
      <c r="B18" s="23"/>
      <c r="C18" s="23"/>
      <c r="D18" s="23"/>
      <c r="F18" s="25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45</v>
      </c>
      <c r="B19" s="23"/>
      <c r="C19" s="23"/>
      <c r="D19" s="23"/>
      <c r="F19" s="25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16</v>
      </c>
      <c r="B20" s="23"/>
      <c r="C20" s="23"/>
      <c r="D20" s="23"/>
      <c r="F20" s="25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48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30.9" customHeight="1" x14ac:dyDescent="0.3">
      <c r="A22" s="32" t="s">
        <v>18</v>
      </c>
      <c r="B22" s="24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17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2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67" t="s">
        <v>8</v>
      </c>
      <c r="B25" s="67"/>
      <c r="C25" s="67"/>
      <c r="D25" s="67"/>
      <c r="E25" s="67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5</v>
      </c>
      <c r="B27" s="66" t="s">
        <v>1</v>
      </c>
      <c r="C27" s="66"/>
      <c r="D27" s="66"/>
      <c r="E27" s="66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12</v>
      </c>
      <c r="B29" s="7" t="s">
        <v>9</v>
      </c>
      <c r="C29" s="17" t="s">
        <v>10</v>
      </c>
      <c r="D29" s="17" t="s">
        <v>11</v>
      </c>
      <c r="G29" s="69" t="s">
        <v>46</v>
      </c>
      <c r="H29" s="69" t="s">
        <v>47</v>
      </c>
      <c r="I29" s="69" t="s">
        <v>20</v>
      </c>
      <c r="J29" s="69" t="s">
        <v>21</v>
      </c>
      <c r="K29" s="69" t="s">
        <v>0</v>
      </c>
    </row>
    <row r="30" spans="1:13" x14ac:dyDescent="0.3">
      <c r="A30" s="15" t="s">
        <v>13</v>
      </c>
      <c r="B30" s="22"/>
      <c r="C30" s="22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14</v>
      </c>
      <c r="B31" s="23"/>
      <c r="C31" s="23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15</v>
      </c>
      <c r="B32" s="23"/>
      <c r="C32" s="23"/>
      <c r="D32" s="23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45</v>
      </c>
      <c r="B33" s="23"/>
      <c r="C33" s="23"/>
      <c r="D33" s="23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16</v>
      </c>
      <c r="B34" s="23"/>
      <c r="C34" s="23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48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30.9" customHeight="1" x14ac:dyDescent="0.3">
      <c r="A36" s="32" t="s">
        <v>18</v>
      </c>
      <c r="B36" s="24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19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2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22</v>
      </c>
      <c r="B41" s="58">
        <f>'les notes finales'!D7</f>
        <v>0</v>
      </c>
      <c r="C41" s="59"/>
      <c r="D41" s="52"/>
      <c r="E41" s="52"/>
    </row>
    <row r="42" spans="1:25" ht="15" customHeight="1" x14ac:dyDescent="0.3">
      <c r="A42" s="16" t="s">
        <v>23</v>
      </c>
      <c r="B42" s="60">
        <f>+'les notes finales'!D8</f>
        <v>0</v>
      </c>
      <c r="C42" s="61"/>
      <c r="D42" s="52"/>
      <c r="E42" s="52"/>
    </row>
  </sheetData>
  <sheetProtection algorithmName="SHA-512" hashValue="z4tEEbSfj9Ke9/piT25E5xiInnHRCmXngr89iEXuPC9aqFGw2msb/uFzUugRFKLtdOmam4akgdHdCJt8zsMGaA==" saltValue="hteJqSLWPqde50Fu8s3BVg==" spinCount="100000" sheet="1" objects="1" scenarios="1" selectLockedCells="1"/>
  <mergeCells count="9">
    <mergeCell ref="B27:E27"/>
    <mergeCell ref="B41:C41"/>
    <mergeCell ref="B42:C42"/>
    <mergeCell ref="A4:E4"/>
    <mergeCell ref="B8:E8"/>
    <mergeCell ref="B9:C9"/>
    <mergeCell ref="A11:E11"/>
    <mergeCell ref="B13:E13"/>
    <mergeCell ref="A25:E25"/>
  </mergeCells>
  <dataValidations count="3">
    <dataValidation type="whole" allowBlank="1" showInputMessage="1" showErrorMessage="1" error="Veuillez saisir un chiffre entre 1 et 8." sqref="B36 B22" xr:uid="{D07C2AFD-81FA-471B-88B6-1BE9D0C55B29}">
      <formula1>1</formula1>
      <formula2>8</formula2>
    </dataValidation>
    <dataValidation type="list" allowBlank="1" showInputMessage="1" showErrorMessage="1" error="Valeur erronée - veuillez revoir votre saisie." sqref="B20:D20 B34:D34" xr:uid="{25FC1A21-BDDF-4799-BA31-B95A99B7AC90}">
      <formula1>$G$20:$K$20</formula1>
    </dataValidation>
    <dataValidation type="list" allowBlank="1" showInputMessage="1" showErrorMessage="1" error="Veuillez saisir un chiffre entre 6 et 10." sqref="B16:D19 B30:D33" xr:uid="{7512054E-9B22-4882-AA52-DB287DDE4639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9284C785-9789-4321-9296-0B5417D8C98B}">
          <x14:formula1>
            <xm:f>'les notes finales'!$C$10:$E$10</xm:f>
          </x14:formula1>
          <xm:sqref>B9:C9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quelques notes</vt:lpstr>
      <vt:lpstr>les notes finales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'les notes finales'!Print_Area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</dc:creator>
  <cp:lastModifiedBy>David Smith</cp:lastModifiedBy>
  <cp:lastPrinted>2012-11-26T14:59:23Z</cp:lastPrinted>
  <dcterms:created xsi:type="dcterms:W3CDTF">2011-07-25T16:33:04Z</dcterms:created>
  <dcterms:modified xsi:type="dcterms:W3CDTF">2021-10-13T20:22:23Z</dcterms:modified>
</cp:coreProperties>
</file>